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hool\Desktop\"/>
    </mc:Choice>
  </mc:AlternateContent>
  <bookViews>
    <workbookView xWindow="0" yWindow="0" windowWidth="28800" windowHeight="13020"/>
  </bookViews>
  <sheets>
    <sheet name="жовтень 2025" sheetId="13" r:id="rId1"/>
    <sheet name="листопад 2025" sheetId="14" r:id="rId2"/>
    <sheet name="грудень 2025" sheetId="15" r:id="rId3"/>
    <sheet name="рік 2025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2" i="16" l="1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2" i="16"/>
  <c r="V53" i="16"/>
  <c r="V54" i="16"/>
  <c r="V55" i="16"/>
  <c r="V57" i="16"/>
  <c r="V59" i="16"/>
  <c r="V60" i="16"/>
  <c r="V61" i="16"/>
  <c r="V62" i="16"/>
  <c r="V67" i="16"/>
  <c r="U30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2" i="16"/>
  <c r="U53" i="16"/>
  <c r="U54" i="16"/>
  <c r="U55" i="16"/>
  <c r="U57" i="16"/>
  <c r="U59" i="16"/>
  <c r="U60" i="16"/>
  <c r="U61" i="16"/>
  <c r="U62" i="16"/>
  <c r="U67" i="16"/>
  <c r="T30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2" i="16"/>
  <c r="T53" i="16"/>
  <c r="T54" i="16"/>
  <c r="T55" i="16"/>
  <c r="T57" i="16"/>
  <c r="T59" i="16"/>
  <c r="T60" i="16"/>
  <c r="T61" i="16"/>
  <c r="T62" i="16"/>
  <c r="T67" i="16"/>
  <c r="S30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2" i="16"/>
  <c r="S53" i="16"/>
  <c r="S54" i="16"/>
  <c r="S55" i="16"/>
  <c r="S57" i="16"/>
  <c r="S59" i="16"/>
  <c r="S60" i="16"/>
  <c r="S61" i="16"/>
  <c r="S62" i="16"/>
  <c r="S67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2" i="16"/>
  <c r="R53" i="16"/>
  <c r="R54" i="16"/>
  <c r="R57" i="16"/>
  <c r="R59" i="16"/>
  <c r="R60" i="16"/>
  <c r="R61" i="16"/>
  <c r="R62" i="16"/>
  <c r="R67" i="16"/>
  <c r="Q30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2" i="16"/>
  <c r="Q53" i="16"/>
  <c r="Q54" i="16"/>
  <c r="Q55" i="16"/>
  <c r="Q57" i="16"/>
  <c r="Q59" i="16"/>
  <c r="Q60" i="16"/>
  <c r="Q61" i="16"/>
  <c r="Q62" i="16"/>
  <c r="Q67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2" i="16"/>
  <c r="P53" i="16"/>
  <c r="P54" i="16"/>
  <c r="P57" i="16"/>
  <c r="P59" i="16"/>
  <c r="P60" i="16"/>
  <c r="P61" i="16"/>
  <c r="P62" i="16"/>
  <c r="P67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2" i="16"/>
  <c r="O53" i="16"/>
  <c r="O54" i="16"/>
  <c r="O55" i="16"/>
  <c r="O57" i="16"/>
  <c r="O59" i="16"/>
  <c r="O60" i="16"/>
  <c r="O61" i="16"/>
  <c r="O62" i="16"/>
  <c r="O67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2" i="16"/>
  <c r="N53" i="16"/>
  <c r="N54" i="16"/>
  <c r="N57" i="16"/>
  <c r="N59" i="16"/>
  <c r="N60" i="16"/>
  <c r="N61" i="16"/>
  <c r="N62" i="16"/>
  <c r="N67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2" i="16"/>
  <c r="M53" i="16"/>
  <c r="M54" i="16"/>
  <c r="M57" i="16"/>
  <c r="M59" i="16"/>
  <c r="M60" i="16"/>
  <c r="M61" i="16"/>
  <c r="M62" i="16"/>
  <c r="M67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2" i="16"/>
  <c r="L53" i="16"/>
  <c r="L54" i="16"/>
  <c r="L57" i="16"/>
  <c r="L59" i="16"/>
  <c r="L60" i="16"/>
  <c r="L61" i="16"/>
  <c r="L62" i="16"/>
  <c r="L67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3" i="16"/>
  <c r="K54" i="16"/>
  <c r="K57" i="16"/>
  <c r="K59" i="16"/>
  <c r="K60" i="16"/>
  <c r="K61" i="16"/>
  <c r="K62" i="16"/>
  <c r="K67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2" i="16"/>
  <c r="J53" i="16"/>
  <c r="J54" i="16"/>
  <c r="J57" i="16"/>
  <c r="J59" i="16"/>
  <c r="J60" i="16"/>
  <c r="J61" i="16"/>
  <c r="J62" i="16"/>
  <c r="J67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2" i="16"/>
  <c r="I53" i="16"/>
  <c r="I54" i="16"/>
  <c r="I55" i="16"/>
  <c r="I57" i="16"/>
  <c r="I59" i="16"/>
  <c r="I60" i="16"/>
  <c r="I61" i="16"/>
  <c r="I62" i="16"/>
  <c r="I67" i="16"/>
  <c r="H32" i="16"/>
  <c r="H33" i="16"/>
  <c r="H34" i="16"/>
  <c r="H35" i="16"/>
  <c r="H37" i="16"/>
  <c r="H38" i="16"/>
  <c r="H39" i="16"/>
  <c r="H41" i="16"/>
  <c r="H42" i="16"/>
  <c r="H43" i="16"/>
  <c r="H44" i="16"/>
  <c r="H45" i="16"/>
  <c r="H46" i="16"/>
  <c r="H48" i="16"/>
  <c r="H49" i="16"/>
  <c r="H52" i="16"/>
  <c r="H53" i="16"/>
  <c r="H54" i="16"/>
  <c r="H55" i="16"/>
  <c r="H57" i="16"/>
  <c r="H59" i="16"/>
  <c r="H60" i="16"/>
  <c r="H61" i="16"/>
  <c r="H62" i="16"/>
  <c r="H67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2" i="16"/>
  <c r="G53" i="16"/>
  <c r="G54" i="16"/>
  <c r="G55" i="16"/>
  <c r="G57" i="16"/>
  <c r="G59" i="16"/>
  <c r="G60" i="16"/>
  <c r="G61" i="16"/>
  <c r="G62" i="16"/>
  <c r="G67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2" i="16"/>
  <c r="F53" i="16"/>
  <c r="F54" i="16"/>
  <c r="F57" i="16"/>
  <c r="F59" i="16"/>
  <c r="F60" i="16"/>
  <c r="F61" i="16"/>
  <c r="F62" i="16"/>
  <c r="F67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2" i="16"/>
  <c r="E53" i="16"/>
  <c r="E54" i="16"/>
  <c r="E57" i="16"/>
  <c r="E59" i="16"/>
  <c r="E60" i="16"/>
  <c r="E61" i="16"/>
  <c r="E62" i="16"/>
  <c r="E67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2" i="16"/>
  <c r="D53" i="16"/>
  <c r="D54" i="16"/>
  <c r="D57" i="16"/>
  <c r="D59" i="16"/>
  <c r="D60" i="16"/>
  <c r="D61" i="16"/>
  <c r="D62" i="16"/>
  <c r="D67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H12" i="16"/>
  <c r="H13" i="16"/>
  <c r="H14" i="16"/>
  <c r="H15" i="16"/>
  <c r="H16" i="16"/>
  <c r="H17" i="16"/>
  <c r="H18" i="16"/>
  <c r="H20" i="16"/>
  <c r="H21" i="16"/>
  <c r="H26" i="16"/>
  <c r="H29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10" i="16"/>
  <c r="F10" i="16"/>
  <c r="G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D10" i="16"/>
  <c r="W67" i="15"/>
  <c r="V63" i="15"/>
  <c r="R63" i="15"/>
  <c r="N63" i="15"/>
  <c r="J63" i="15"/>
  <c r="F63" i="15"/>
  <c r="W61" i="15"/>
  <c r="W59" i="15"/>
  <c r="W57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W54" i="15"/>
  <c r="W53" i="15"/>
  <c r="W52" i="15"/>
  <c r="W55" i="15" s="1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50" i="15" s="1"/>
  <c r="W34" i="15"/>
  <c r="W33" i="15"/>
  <c r="W32" i="15"/>
  <c r="V30" i="15"/>
  <c r="U30" i="15"/>
  <c r="U63" i="15" s="1"/>
  <c r="T30" i="15"/>
  <c r="T63" i="15" s="1"/>
  <c r="S30" i="15"/>
  <c r="S63" i="15" s="1"/>
  <c r="R30" i="15"/>
  <c r="Q30" i="15"/>
  <c r="Q63" i="15" s="1"/>
  <c r="P30" i="15"/>
  <c r="P63" i="15" s="1"/>
  <c r="O30" i="15"/>
  <c r="O63" i="15" s="1"/>
  <c r="N30" i="15"/>
  <c r="M30" i="15"/>
  <c r="M63" i="15" s="1"/>
  <c r="L30" i="15"/>
  <c r="L63" i="15" s="1"/>
  <c r="K30" i="15"/>
  <c r="K63" i="15" s="1"/>
  <c r="J30" i="15"/>
  <c r="I30" i="15"/>
  <c r="I63" i="15" s="1"/>
  <c r="H30" i="15"/>
  <c r="H63" i="15" s="1"/>
  <c r="G30" i="15"/>
  <c r="G63" i="15" s="1"/>
  <c r="F30" i="15"/>
  <c r="E30" i="15"/>
  <c r="E63" i="15" s="1"/>
  <c r="D30" i="15"/>
  <c r="D63" i="15" s="1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67" i="14"/>
  <c r="V63" i="14"/>
  <c r="R63" i="14"/>
  <c r="N63" i="14"/>
  <c r="J63" i="14"/>
  <c r="F63" i="14"/>
  <c r="W61" i="14"/>
  <c r="W59" i="14"/>
  <c r="W57" i="14"/>
  <c r="V55" i="14"/>
  <c r="U55" i="14"/>
  <c r="T55" i="14"/>
  <c r="T63" i="14" s="1"/>
  <c r="S55" i="14"/>
  <c r="R55" i="14"/>
  <c r="Q55" i="14"/>
  <c r="P55" i="14"/>
  <c r="P63" i="14" s="1"/>
  <c r="O55" i="14"/>
  <c r="N55" i="14"/>
  <c r="M55" i="14"/>
  <c r="L55" i="14"/>
  <c r="L63" i="14" s="1"/>
  <c r="K55" i="14"/>
  <c r="J55" i="14"/>
  <c r="I55" i="14"/>
  <c r="H55" i="14"/>
  <c r="H63" i="14" s="1"/>
  <c r="G55" i="14"/>
  <c r="F55" i="14"/>
  <c r="E55" i="14"/>
  <c r="D55" i="14"/>
  <c r="D63" i="14" s="1"/>
  <c r="W54" i="14"/>
  <c r="W53" i="14"/>
  <c r="W52" i="14"/>
  <c r="W55" i="14" s="1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V30" i="14"/>
  <c r="U30" i="14"/>
  <c r="U63" i="14" s="1"/>
  <c r="T30" i="14"/>
  <c r="S30" i="14"/>
  <c r="S63" i="14" s="1"/>
  <c r="R30" i="14"/>
  <c r="Q30" i="14"/>
  <c r="Q63" i="14" s="1"/>
  <c r="P30" i="14"/>
  <c r="O30" i="14"/>
  <c r="O63" i="14" s="1"/>
  <c r="N30" i="14"/>
  <c r="M30" i="14"/>
  <c r="M63" i="14" s="1"/>
  <c r="L30" i="14"/>
  <c r="K30" i="14"/>
  <c r="K63" i="14" s="1"/>
  <c r="J30" i="14"/>
  <c r="I30" i="14"/>
  <c r="I63" i="14" s="1"/>
  <c r="H30" i="14"/>
  <c r="G30" i="14"/>
  <c r="G63" i="14" s="1"/>
  <c r="F30" i="14"/>
  <c r="E30" i="14"/>
  <c r="E63" i="14" s="1"/>
  <c r="D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C67" i="14"/>
  <c r="Y67" i="14" s="1"/>
  <c r="C67" i="15" s="1"/>
  <c r="W36" i="13"/>
  <c r="V30" i="16"/>
  <c r="U50" i="16"/>
  <c r="Q50" i="16"/>
  <c r="L50" i="16"/>
  <c r="Q63" i="16"/>
  <c r="S50" i="16"/>
  <c r="T50" i="16" l="1"/>
  <c r="V50" i="16"/>
  <c r="Y67" i="15"/>
  <c r="V63" i="16"/>
  <c r="C29" i="14"/>
  <c r="Y29" i="14" s="1"/>
  <c r="C29" i="15" s="1"/>
  <c r="Y29" i="15" s="1"/>
  <c r="C53" i="14"/>
  <c r="Y53" i="14" s="1"/>
  <c r="C53" i="15" s="1"/>
  <c r="Y53" i="15" s="1"/>
  <c r="C61" i="14"/>
  <c r="Y61" i="14" s="1"/>
  <c r="C61" i="15" s="1"/>
  <c r="Y61" i="15" s="1"/>
  <c r="I30" i="16"/>
  <c r="S63" i="16"/>
  <c r="W67" i="16"/>
  <c r="W21" i="16"/>
  <c r="W61" i="16"/>
  <c r="W57" i="16"/>
  <c r="W54" i="16"/>
  <c r="W53" i="16"/>
  <c r="W49" i="16"/>
  <c r="W39" i="16"/>
  <c r="W25" i="16"/>
  <c r="W40" i="16"/>
  <c r="W32" i="16"/>
  <c r="W46" i="16"/>
  <c r="W48" i="16"/>
  <c r="W47" i="16"/>
  <c r="W59" i="16"/>
  <c r="W45" i="16"/>
  <c r="W41" i="16"/>
  <c r="W37" i="16"/>
  <c r="W33" i="16"/>
  <c r="W43" i="16"/>
  <c r="W35" i="16"/>
  <c r="W13" i="16"/>
  <c r="W29" i="16"/>
  <c r="W17" i="16"/>
  <c r="W52" i="16"/>
  <c r="W44" i="16"/>
  <c r="W36" i="16"/>
  <c r="W42" i="16"/>
  <c r="W38" i="16"/>
  <c r="W34" i="16"/>
  <c r="W23" i="16"/>
  <c r="W15" i="16"/>
  <c r="W24" i="16"/>
  <c r="W27" i="16"/>
  <c r="W28" i="16"/>
  <c r="W20" i="16"/>
  <c r="W12" i="16"/>
  <c r="W11" i="16"/>
  <c r="W19" i="16"/>
  <c r="W22" i="16"/>
  <c r="W16" i="16"/>
  <c r="W14" i="16"/>
  <c r="W26" i="16"/>
  <c r="W18" i="16"/>
  <c r="W10" i="16"/>
  <c r="W30" i="15"/>
  <c r="W63" i="15" s="1"/>
  <c r="W30" i="14"/>
  <c r="W50" i="14"/>
  <c r="H28" i="16"/>
  <c r="H27" i="16"/>
  <c r="H25" i="16"/>
  <c r="H24" i="16"/>
  <c r="H23" i="16"/>
  <c r="H22" i="16"/>
  <c r="H19" i="16"/>
  <c r="H10" i="16"/>
  <c r="H11" i="16"/>
  <c r="H47" i="16"/>
  <c r="H40" i="16"/>
  <c r="H36" i="16"/>
  <c r="U63" i="16" l="1"/>
  <c r="T63" i="16"/>
  <c r="W55" i="16"/>
  <c r="W50" i="16"/>
  <c r="W30" i="16"/>
  <c r="W63" i="14"/>
  <c r="R55" i="16"/>
  <c r="P55" i="16"/>
  <c r="N55" i="16"/>
  <c r="M55" i="16"/>
  <c r="L55" i="16"/>
  <c r="J55" i="16"/>
  <c r="F55" i="16"/>
  <c r="E55" i="16"/>
  <c r="D55" i="16"/>
  <c r="R50" i="16"/>
  <c r="P50" i="16"/>
  <c r="O50" i="16"/>
  <c r="N50" i="16"/>
  <c r="M50" i="16"/>
  <c r="K50" i="16"/>
  <c r="J50" i="16"/>
  <c r="G50" i="16"/>
  <c r="F50" i="16"/>
  <c r="E50" i="16"/>
  <c r="D50" i="16"/>
  <c r="P30" i="16"/>
  <c r="N30" i="16"/>
  <c r="K30" i="16"/>
  <c r="G30" i="16"/>
  <c r="E30" i="16"/>
  <c r="K55" i="16" l="1"/>
  <c r="K52" i="16"/>
  <c r="H30" i="16"/>
  <c r="F30" i="16"/>
  <c r="J30" i="16"/>
  <c r="R30" i="16"/>
  <c r="I50" i="16"/>
  <c r="H50" i="16"/>
  <c r="D30" i="16"/>
  <c r="L30" i="16"/>
  <c r="O63" i="16"/>
  <c r="O30" i="16"/>
  <c r="M30" i="16"/>
  <c r="W63" i="16"/>
  <c r="G63" i="16"/>
  <c r="F63" i="16" l="1"/>
  <c r="K63" i="16"/>
  <c r="J63" i="16"/>
  <c r="R63" i="16"/>
  <c r="I63" i="16"/>
  <c r="H63" i="16"/>
  <c r="E63" i="16"/>
  <c r="D63" i="16"/>
  <c r="L63" i="16"/>
  <c r="P63" i="16"/>
  <c r="N63" i="16"/>
  <c r="M63" i="16"/>
  <c r="C52" i="14" l="1"/>
  <c r="I8" i="13"/>
  <c r="I8" i="14" s="1"/>
  <c r="I65" i="14" s="1"/>
  <c r="I8" i="15" s="1"/>
  <c r="I65" i="15" s="1"/>
  <c r="G8" i="13"/>
  <c r="G8" i="14" s="1"/>
  <c r="G65" i="14" s="1"/>
  <c r="G8" i="15" s="1"/>
  <c r="G65" i="15" s="1"/>
  <c r="P8" i="13"/>
  <c r="P8" i="14" s="1"/>
  <c r="P65" i="14" s="1"/>
  <c r="P8" i="15" s="1"/>
  <c r="P65" i="15" s="1"/>
  <c r="O8" i="13"/>
  <c r="O8" i="14" s="1"/>
  <c r="O65" i="14" s="1"/>
  <c r="O8" i="15" s="1"/>
  <c r="O65" i="15" s="1"/>
  <c r="S8" i="13"/>
  <c r="S8" i="14" s="1"/>
  <c r="S65" i="14" s="1"/>
  <c r="S8" i="15" s="1"/>
  <c r="S65" i="15" s="1"/>
  <c r="T8" i="13"/>
  <c r="T8" i="14" s="1"/>
  <c r="T65" i="14" s="1"/>
  <c r="T8" i="15" s="1"/>
  <c r="T65" i="15" s="1"/>
  <c r="Q8" i="13"/>
  <c r="Q8" i="14" s="1"/>
  <c r="Q65" i="14" s="1"/>
  <c r="Q8" i="15" s="1"/>
  <c r="Q65" i="15" s="1"/>
  <c r="U8" i="13"/>
  <c r="U8" i="14" s="1"/>
  <c r="U65" i="14" s="1"/>
  <c r="U8" i="15" s="1"/>
  <c r="U65" i="15" s="1"/>
  <c r="Y52" i="14" l="1"/>
  <c r="L8" i="13"/>
  <c r="L8" i="14" s="1"/>
  <c r="L65" i="14" s="1"/>
  <c r="L8" i="15" s="1"/>
  <c r="L65" i="15" s="1"/>
  <c r="K8" i="13"/>
  <c r="K8" i="14" s="1"/>
  <c r="K65" i="14" s="1"/>
  <c r="K8" i="15" s="1"/>
  <c r="K65" i="15" s="1"/>
  <c r="H8" i="13"/>
  <c r="H8" i="14" s="1"/>
  <c r="H65" i="14" s="1"/>
  <c r="H8" i="15" s="1"/>
  <c r="H65" i="15" s="1"/>
  <c r="R8" i="13"/>
  <c r="R8" i="14" s="1"/>
  <c r="R65" i="14" s="1"/>
  <c r="R8" i="15" s="1"/>
  <c r="R65" i="15" s="1"/>
  <c r="V8" i="13"/>
  <c r="V8" i="14" s="1"/>
  <c r="V65" i="14" s="1"/>
  <c r="V8" i="15" s="1"/>
  <c r="V65" i="15" s="1"/>
  <c r="F8" i="13"/>
  <c r="F8" i="14" s="1"/>
  <c r="F65" i="14" s="1"/>
  <c r="F8" i="15" s="1"/>
  <c r="F65" i="15" s="1"/>
  <c r="C57" i="14"/>
  <c r="Y57" i="14" s="1"/>
  <c r="C57" i="15" s="1"/>
  <c r="Y57" i="15" s="1"/>
  <c r="C12" i="14"/>
  <c r="Y12" i="14" s="1"/>
  <c r="C12" i="15" s="1"/>
  <c r="Y12" i="15" s="1"/>
  <c r="C15" i="14"/>
  <c r="Y15" i="14" s="1"/>
  <c r="C15" i="15" s="1"/>
  <c r="Y15" i="15" s="1"/>
  <c r="C16" i="14"/>
  <c r="Y16" i="14" s="1"/>
  <c r="C16" i="15" s="1"/>
  <c r="Y16" i="15" s="1"/>
  <c r="C19" i="14"/>
  <c r="Y19" i="14" s="1"/>
  <c r="C19" i="15" s="1"/>
  <c r="Y19" i="15" s="1"/>
  <c r="C20" i="14"/>
  <c r="Y20" i="14" s="1"/>
  <c r="C20" i="15" s="1"/>
  <c r="Y20" i="15" s="1"/>
  <c r="C23" i="14"/>
  <c r="Y23" i="14" s="1"/>
  <c r="C23" i="15" s="1"/>
  <c r="Y23" i="15" s="1"/>
  <c r="C24" i="14"/>
  <c r="Y24" i="14" s="1"/>
  <c r="C24" i="15" s="1"/>
  <c r="Y24" i="15" s="1"/>
  <c r="C27" i="14"/>
  <c r="Y27" i="14" s="1"/>
  <c r="C27" i="15" s="1"/>
  <c r="Y27" i="15" s="1"/>
  <c r="C13" i="14"/>
  <c r="Y13" i="14" s="1"/>
  <c r="C13" i="15" s="1"/>
  <c r="Y13" i="15" s="1"/>
  <c r="C14" i="14"/>
  <c r="Y14" i="14" s="1"/>
  <c r="C14" i="15" s="1"/>
  <c r="Y14" i="15" s="1"/>
  <c r="C17" i="14"/>
  <c r="Y17" i="14" s="1"/>
  <c r="C17" i="15" s="1"/>
  <c r="Y17" i="15" s="1"/>
  <c r="C18" i="14"/>
  <c r="Y18" i="14" s="1"/>
  <c r="C18" i="15" s="1"/>
  <c r="Y18" i="15" s="1"/>
  <c r="C21" i="14"/>
  <c r="Y21" i="14" s="1"/>
  <c r="C21" i="15" s="1"/>
  <c r="Y21" i="15" s="1"/>
  <c r="C22" i="14"/>
  <c r="Y22" i="14" s="1"/>
  <c r="C22" i="15" s="1"/>
  <c r="Y22" i="15" s="1"/>
  <c r="C25" i="14"/>
  <c r="Y25" i="14" s="1"/>
  <c r="C25" i="15" s="1"/>
  <c r="Y25" i="15" s="1"/>
  <c r="C26" i="14"/>
  <c r="Y26" i="14" s="1"/>
  <c r="C26" i="15" s="1"/>
  <c r="Y26" i="15" s="1"/>
  <c r="C54" i="14" l="1"/>
  <c r="C52" i="15"/>
  <c r="C28" i="14"/>
  <c r="Y28" i="14" s="1"/>
  <c r="C28" i="15" s="1"/>
  <c r="Y28" i="15" s="1"/>
  <c r="E8" i="13"/>
  <c r="E8" i="14" s="1"/>
  <c r="E65" i="14" s="1"/>
  <c r="E8" i="15" s="1"/>
  <c r="E65" i="15" s="1"/>
  <c r="D8" i="13"/>
  <c r="D8" i="14" s="1"/>
  <c r="D65" i="14" s="1"/>
  <c r="D8" i="15" s="1"/>
  <c r="D65" i="15" s="1"/>
  <c r="Y54" i="14" l="1"/>
  <c r="C55" i="14"/>
  <c r="M8" i="13"/>
  <c r="Y52" i="15"/>
  <c r="C34" i="14"/>
  <c r="Y34" i="14" s="1"/>
  <c r="C34" i="15" s="1"/>
  <c r="Y34" i="15" s="1"/>
  <c r="C35" i="14"/>
  <c r="Y35" i="14" s="1"/>
  <c r="C35" i="15" s="1"/>
  <c r="Y35" i="15" s="1"/>
  <c r="C36" i="13"/>
  <c r="Y36" i="13" s="1"/>
  <c r="C36" i="14" s="1"/>
  <c r="Y36" i="14" s="1"/>
  <c r="C36" i="15" s="1"/>
  <c r="Y36" i="15" s="1"/>
  <c r="C37" i="14"/>
  <c r="Y37" i="14" s="1"/>
  <c r="C37" i="15" s="1"/>
  <c r="Y37" i="15" s="1"/>
  <c r="C38" i="14"/>
  <c r="Y38" i="14" s="1"/>
  <c r="C38" i="15" s="1"/>
  <c r="Y38" i="15" s="1"/>
  <c r="C39" i="14"/>
  <c r="Y39" i="14" s="1"/>
  <c r="C39" i="15" s="1"/>
  <c r="Y39" i="15" s="1"/>
  <c r="C40" i="14"/>
  <c r="Y40" i="14" s="1"/>
  <c r="C40" i="15" s="1"/>
  <c r="Y40" i="15" s="1"/>
  <c r="C41" i="14"/>
  <c r="Y41" i="14" s="1"/>
  <c r="C41" i="15" s="1"/>
  <c r="Y41" i="15" s="1"/>
  <c r="C43" i="14"/>
  <c r="Y43" i="14" s="1"/>
  <c r="C43" i="15" s="1"/>
  <c r="Y43" i="15" s="1"/>
  <c r="C44" i="14"/>
  <c r="Y44" i="14" s="1"/>
  <c r="C44" i="15" s="1"/>
  <c r="Y44" i="15" s="1"/>
  <c r="C46" i="14"/>
  <c r="Y46" i="14" s="1"/>
  <c r="C46" i="15" s="1"/>
  <c r="Y46" i="15" s="1"/>
  <c r="C47" i="14"/>
  <c r="Y47" i="14" s="1"/>
  <c r="C47" i="15" s="1"/>
  <c r="Y47" i="15" s="1"/>
  <c r="C48" i="14"/>
  <c r="Y48" i="14" s="1"/>
  <c r="C48" i="15" s="1"/>
  <c r="Y48" i="15" s="1"/>
  <c r="C49" i="14"/>
  <c r="Y49" i="14" s="1"/>
  <c r="C49" i="15" s="1"/>
  <c r="Y49" i="15" s="1"/>
  <c r="C54" i="15" l="1"/>
  <c r="Y55" i="14"/>
  <c r="M8" i="14"/>
  <c r="C11" i="14"/>
  <c r="Y11" i="14" s="1"/>
  <c r="C11" i="15" s="1"/>
  <c r="Y11" i="15" s="1"/>
  <c r="J8" i="13"/>
  <c r="J8" i="14" s="1"/>
  <c r="J65" i="14" s="1"/>
  <c r="J8" i="15" s="1"/>
  <c r="J65" i="15" s="1"/>
  <c r="Y54" i="15" l="1"/>
  <c r="Y55" i="15" s="1"/>
  <c r="C55" i="15"/>
  <c r="M65" i="14"/>
  <c r="M8" i="15" s="1"/>
  <c r="C33" i="14"/>
  <c r="Y33" i="14" s="1"/>
  <c r="C33" i="15" s="1"/>
  <c r="Y33" i="15" s="1"/>
  <c r="M65" i="15" l="1"/>
  <c r="C45" i="14" l="1"/>
  <c r="Y45" i="14" s="1"/>
  <c r="C45" i="15" s="1"/>
  <c r="Y45" i="15" s="1"/>
  <c r="C42" i="14" l="1"/>
  <c r="N8" i="13"/>
  <c r="C59" i="14"/>
  <c r="Y42" i="14" l="1"/>
  <c r="N8" i="14"/>
  <c r="C8" i="13"/>
  <c r="Y59" i="14"/>
  <c r="C42" i="15" l="1"/>
  <c r="N65" i="14"/>
  <c r="N8" i="15" s="1"/>
  <c r="C8" i="14"/>
  <c r="C59" i="15"/>
  <c r="Y42" i="15" l="1"/>
  <c r="N65" i="15"/>
  <c r="C8" i="15"/>
  <c r="Y59" i="15"/>
  <c r="C10" i="14" l="1"/>
  <c r="C32" i="14" l="1"/>
  <c r="Y10" i="14"/>
  <c r="C30" i="14"/>
  <c r="Y32" i="14" l="1"/>
  <c r="C50" i="14"/>
  <c r="C65" i="14" s="1"/>
  <c r="C10" i="15"/>
  <c r="Y30" i="14"/>
  <c r="C32" i="15" l="1"/>
  <c r="Y50" i="14"/>
  <c r="Y65" i="14" s="1"/>
  <c r="Y10" i="15"/>
  <c r="Y30" i="15" s="1"/>
  <c r="C30" i="15"/>
  <c r="Y32" i="15" l="1"/>
  <c r="Y50" i="15" s="1"/>
  <c r="Y65" i="15" s="1"/>
  <c r="C50" i="15"/>
  <c r="C65" i="15" s="1"/>
</calcChain>
</file>

<file path=xl/sharedStrings.xml><?xml version="1.0" encoding="utf-8"?>
<sst xmlns="http://schemas.openxmlformats.org/spreadsheetml/2006/main" count="282" uniqueCount="89">
  <si>
    <t>Заклади дошкільної освіти</t>
  </si>
  <si>
    <t>№ 1 Ластівка</t>
  </si>
  <si>
    <t>№ 2 Сонечко</t>
  </si>
  <si>
    <t>№ 3 Дюймовочка</t>
  </si>
  <si>
    <t>№ 4 Дельфін</t>
  </si>
  <si>
    <t>№ 5 Золота рибка</t>
  </si>
  <si>
    <t>№ 6 Дзвіночок</t>
  </si>
  <si>
    <t>№ 7 Перлинка</t>
  </si>
  <si>
    <t>№ 8 Вербиченька</t>
  </si>
  <si>
    <t>№ 9 Краплинка</t>
  </si>
  <si>
    <t>№ 10 Білочка</t>
  </si>
  <si>
    <t>№ 11 Дивограй</t>
  </si>
  <si>
    <t>№ 12 Струмочок</t>
  </si>
  <si>
    <t>№ 13 Журавлик</t>
  </si>
  <si>
    <t>№ 14 Казка</t>
  </si>
  <si>
    <t>№ 15 Пізнайко</t>
  </si>
  <si>
    <t>№ 16 Калинонька</t>
  </si>
  <si>
    <t>Грушівський ЗДО Червона калина</t>
  </si>
  <si>
    <t>Кінецьпільський ЗДО Струмочок</t>
  </si>
  <si>
    <t>Підгороднянський ЗДО Ромашка</t>
  </si>
  <si>
    <t>Чаусівський ЗДО</t>
  </si>
  <si>
    <t>Разом по 0611010</t>
  </si>
  <si>
    <t>Гімназії, ліцеї</t>
  </si>
  <si>
    <t>№ 1</t>
  </si>
  <si>
    <t>№ 2</t>
  </si>
  <si>
    <t>№ 4</t>
  </si>
  <si>
    <t>№ 5</t>
  </si>
  <si>
    <t>№ 8</t>
  </si>
  <si>
    <t>№ 9</t>
  </si>
  <si>
    <t>Л Лідер</t>
  </si>
  <si>
    <t>Л Престиж</t>
  </si>
  <si>
    <t>Чаусівська гімназія</t>
  </si>
  <si>
    <t>Кінецьпільська гімназія</t>
  </si>
  <si>
    <t>Підгороднянська гімназія</t>
  </si>
  <si>
    <t>Грушівська гімназія</t>
  </si>
  <si>
    <t>Разом по 0611021</t>
  </si>
  <si>
    <t>Заклади позашкільної освіти</t>
  </si>
  <si>
    <t>ДЮЦНВ</t>
  </si>
  <si>
    <t>ЦНТТУМ</t>
  </si>
  <si>
    <t>СЮН</t>
  </si>
  <si>
    <t>Разом по 0611070</t>
  </si>
  <si>
    <t>ІРЦ,  0611151</t>
  </si>
  <si>
    <t>ДЮСШ, 0615031</t>
  </si>
  <si>
    <t>метод. кабінет, 0611160</t>
  </si>
  <si>
    <t>Л Ерудит (3/4)</t>
  </si>
  <si>
    <t>№ 6 (1/4)</t>
  </si>
  <si>
    <t>№ 10  (1/2)</t>
  </si>
  <si>
    <t>почат школа № 11  (1/2)</t>
  </si>
  <si>
    <t>№ 3  (1/2)</t>
  </si>
  <si>
    <t>№ 7  (1/2)</t>
  </si>
  <si>
    <t>2230 (7фонд)</t>
  </si>
  <si>
    <t>УПРАВЛІННЯ ОСВІТИ ПЕРВОМАЙСЬКОЇ МІСЬКОЇ РАДИ</t>
  </si>
  <si>
    <t>ЗАГАЛЬНИЙ ФОНД</t>
  </si>
  <si>
    <t>грн. коп.</t>
  </si>
  <si>
    <t>Разом касових видатків за місяць</t>
  </si>
  <si>
    <t>Разом касових видатків з початку року</t>
  </si>
  <si>
    <t>Х</t>
  </si>
  <si>
    <t>касові видатки на початок періоду</t>
  </si>
  <si>
    <t>за поточний місяць</t>
  </si>
  <si>
    <t>з початку року</t>
  </si>
  <si>
    <t>КАРТКА АНАЛІТИЧНОГО ОБЛІКУ КАСОВИХ ВИДАТКІВ</t>
  </si>
  <si>
    <t>1142 допомога дітям-сиротам</t>
  </si>
  <si>
    <t>рік 2025</t>
  </si>
  <si>
    <t>за  2025 рік</t>
  </si>
  <si>
    <t>Разом касових видатків</t>
  </si>
  <si>
    <t>за жовтень  2025 року</t>
  </si>
  <si>
    <t>за листопад  2025 року</t>
  </si>
  <si>
    <t>за грудень  2025 року</t>
  </si>
  <si>
    <t>продукти харчування</t>
  </si>
  <si>
    <t>продукти харчування 1403 та 1700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</si>
  <si>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</si>
  <si>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</si>
  <si>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</si>
  <si>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</si>
  <si>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</si>
  <si>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інші виплати</t>
  </si>
  <si>
    <t>інші поточні видатки</t>
  </si>
  <si>
    <t>оплата інших енергоносіїв (с/сміття)</t>
  </si>
  <si>
    <t>заробітна плата  (1031, 1600, 1200, 1152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</si>
  <si>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</si>
  <si>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</si>
  <si>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</si>
  <si>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видатки на відрядження</t>
  </si>
  <si>
    <t>Навчання по тех безпеці</t>
  </si>
  <si>
    <t>заробітна плата  (в т.ч.1031, 1600, 1200, 1152)</t>
  </si>
  <si>
    <t>предмети, обладнання та інвентар (1021, 1183, 1184, 1291, 1292</t>
  </si>
  <si>
    <t>Обладнання та предмети довгострокового користування</t>
  </si>
  <si>
    <t>кап будівництво</t>
  </si>
  <si>
    <t>кап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</si>
</sst>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0" borderId="0" xfId="0" applyNumberFormat="1"/>
    <xf numFmtId="0" fontId="3" fillId="0" borderId="0" xfId="0" applyFont="1" applyFill="1" applyAlignment="1">
      <alignment horizontal="right"/>
    </xf>
    <xf numFmtId="0" fontId="2" fillId="0" borderId="0" xfId="0" applyFont="1" applyFill="1"/>
    <xf numFmtId="0" fontId="5" fillId="0" borderId="0" xfId="0" applyFont="1" applyFill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8" fillId="0" borderId="0" xfId="0" applyFont="1"/>
    <xf numFmtId="0" fontId="0" fillId="2" borderId="0" xfId="0" applyFill="1"/>
    <xf numFmtId="0" fontId="0" fillId="3" borderId="0" xfId="0" applyFill="1"/>
    <xf numFmtId="0" fontId="7" fillId="0" borderId="0" xfId="0" applyFon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/>
    <xf numFmtId="2" fontId="7" fillId="0" borderId="0" xfId="0" applyNumberFormat="1" applyFont="1" applyFill="1"/>
    <xf numFmtId="2" fontId="7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2" fontId="2" fillId="0" borderId="0" xfId="0" applyNumberFormat="1" applyFont="1" applyFill="1" applyAlignment="1">
      <alignment horizontal="right"/>
    </xf>
    <xf numFmtId="2" fontId="8" fillId="0" borderId="0" xfId="0" applyNumberFormat="1" applyFont="1" applyFill="1"/>
    <xf numFmtId="2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7" fillId="0" borderId="0" xfId="0" applyNumberFormat="1" applyFont="1"/>
    <xf numFmtId="4" fontId="1" fillId="0" borderId="0" xfId="0" applyNumberFormat="1" applyFont="1" applyAlignme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Fill="1"/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Font="1"/>
    <xf numFmtId="4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4" fontId="6" fillId="0" borderId="0" xfId="0" applyNumberFormat="1" applyFont="1"/>
    <xf numFmtId="4" fontId="3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4" fontId="0" fillId="0" borderId="0" xfId="0" applyNumberFormat="1" applyFill="1" applyAlignment="1">
      <alignment horizontal="right"/>
    </xf>
    <xf numFmtId="4" fontId="4" fillId="3" borderId="0" xfId="0" applyNumberFormat="1" applyFont="1" applyFill="1" applyAlignment="1">
      <alignment horizontal="center"/>
    </xf>
    <xf numFmtId="4" fontId="0" fillId="3" borderId="0" xfId="0" applyNumberFormat="1" applyFill="1"/>
    <xf numFmtId="4" fontId="0" fillId="3" borderId="0" xfId="0" applyNumberFormat="1" applyFill="1" applyAlignment="1">
      <alignment horizontal="center"/>
    </xf>
    <xf numFmtId="4" fontId="7" fillId="0" borderId="0" xfId="0" applyNumberFormat="1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8" fillId="3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right"/>
    </xf>
    <xf numFmtId="4" fontId="0" fillId="0" borderId="0" xfId="0" applyNumberFormat="1" applyFont="1" applyFill="1"/>
    <xf numFmtId="4" fontId="2" fillId="2" borderId="0" xfId="0" applyNumberFormat="1" applyFont="1" applyFill="1"/>
    <xf numFmtId="4" fontId="6" fillId="0" borderId="0" xfId="0" applyNumberFormat="1" applyFont="1" applyFill="1"/>
    <xf numFmtId="4" fontId="0" fillId="2" borderId="0" xfId="0" applyNumberFormat="1" applyFont="1" applyFill="1"/>
    <xf numFmtId="4" fontId="1" fillId="0" borderId="0" xfId="0" applyNumberFormat="1" applyFont="1" applyFill="1" applyAlignment="1"/>
    <xf numFmtId="4" fontId="1" fillId="2" borderId="0" xfId="0" applyNumberFormat="1" applyFont="1" applyFill="1"/>
    <xf numFmtId="4" fontId="3" fillId="2" borderId="0" xfId="0" applyNumberFormat="1" applyFont="1" applyFill="1"/>
    <xf numFmtId="4" fontId="0" fillId="3" borderId="0" xfId="0" applyNumberFormat="1" applyFont="1" applyFill="1"/>
    <xf numFmtId="0" fontId="0" fillId="0" borderId="0" xfId="0" applyFont="1" applyAlignment="1">
      <alignment wrapText="1"/>
    </xf>
    <xf numFmtId="0" fontId="0" fillId="0" borderId="0" xfId="0" applyNumberFormat="1" applyFont="1"/>
    <xf numFmtId="0" fontId="8" fillId="2" borderId="0" xfId="0" applyNumberFormat="1" applyFont="1" applyFill="1"/>
    <xf numFmtId="0" fontId="1" fillId="2" borderId="0" xfId="0" applyNumberFormat="1" applyFont="1" applyFill="1" applyAlignment="1">
      <alignment horizontal="right"/>
    </xf>
    <xf numFmtId="0" fontId="0" fillId="5" borderId="0" xfId="0" applyNumberFormat="1" applyFont="1" applyFill="1"/>
    <xf numFmtId="0" fontId="0" fillId="4" borderId="0" xfId="0" applyNumberFormat="1" applyFont="1" applyFill="1"/>
    <xf numFmtId="0" fontId="0" fillId="6" borderId="0" xfId="0" applyNumberFormat="1" applyFont="1" applyFill="1"/>
    <xf numFmtId="0" fontId="1" fillId="2" borderId="0" xfId="0" applyNumberFormat="1" applyFont="1" applyFill="1"/>
    <xf numFmtId="0" fontId="0" fillId="0" borderId="0" xfId="0" applyNumberFormat="1" applyFont="1" applyAlignment="1">
      <alignment horizontal="right"/>
    </xf>
    <xf numFmtId="0" fontId="8" fillId="3" borderId="0" xfId="0" applyNumberFormat="1" applyFont="1" applyFill="1"/>
    <xf numFmtId="0" fontId="8" fillId="3" borderId="0" xfId="0" applyNumberFormat="1" applyFont="1" applyFill="1" applyAlignment="1">
      <alignment horizontal="right"/>
    </xf>
    <xf numFmtId="0" fontId="9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/>
    <xf numFmtId="0" fontId="8" fillId="0" borderId="0" xfId="0" applyNumberFormat="1" applyFont="1" applyFill="1"/>
    <xf numFmtId="0" fontId="0" fillId="0" borderId="0" xfId="0" applyNumberFormat="1" applyFont="1" applyFill="1" applyAlignment="1"/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0" fontId="0" fillId="3" borderId="0" xfId="0" applyNumberFormat="1" applyFont="1" applyFill="1"/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4" fontId="11" fillId="0" borderId="0" xfId="0" applyNumberFormat="1" applyFont="1" applyAlignment="1"/>
    <xf numFmtId="4" fontId="11" fillId="0" borderId="0" xfId="0" applyNumberFormat="1" applyFont="1"/>
    <xf numFmtId="4" fontId="11" fillId="0" borderId="0" xfId="0" applyNumberFormat="1" applyFont="1" applyAlignment="1">
      <alignment horizontal="center"/>
    </xf>
    <xf numFmtId="0" fontId="11" fillId="0" borderId="0" xfId="0" applyFont="1"/>
    <xf numFmtId="4" fontId="11" fillId="0" borderId="0" xfId="0" applyNumberFormat="1" applyFont="1" applyFill="1"/>
    <xf numFmtId="4" fontId="10" fillId="0" borderId="0" xfId="0" applyNumberFormat="1" applyFont="1"/>
    <xf numFmtId="4" fontId="10" fillId="0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4" fillId="0" borderId="0" xfId="0" applyFont="1"/>
    <xf numFmtId="0" fontId="12" fillId="0" borderId="0" xfId="0" applyFont="1" applyFill="1"/>
    <xf numFmtId="0" fontId="10" fillId="5" borderId="0" xfId="0" applyFont="1" applyFill="1"/>
    <xf numFmtId="0" fontId="10" fillId="4" borderId="0" xfId="0" applyFont="1" applyFill="1"/>
    <xf numFmtId="0" fontId="12" fillId="0" borderId="0" xfId="0" applyFont="1"/>
    <xf numFmtId="4" fontId="10" fillId="2" borderId="0" xfId="0" applyNumberFormat="1" applyFont="1" applyFill="1"/>
    <xf numFmtId="0" fontId="11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0" fontId="10" fillId="2" borderId="0" xfId="0" applyFont="1" applyFill="1"/>
    <xf numFmtId="0" fontId="10" fillId="0" borderId="0" xfId="0" applyFont="1" applyAlignment="1">
      <alignment horizontal="right"/>
    </xf>
    <xf numFmtId="4" fontId="10" fillId="0" borderId="0" xfId="0" applyNumberFormat="1" applyFont="1" applyFill="1" applyAlignment="1">
      <alignment horizontal="right"/>
    </xf>
    <xf numFmtId="4" fontId="10" fillId="3" borderId="0" xfId="0" applyNumberFormat="1" applyFont="1" applyFill="1"/>
    <xf numFmtId="4" fontId="10" fillId="3" borderId="0" xfId="0" applyNumberFormat="1" applyFont="1" applyFill="1" applyAlignment="1">
      <alignment horizontal="center"/>
    </xf>
    <xf numFmtId="0" fontId="13" fillId="0" borderId="0" xfId="0" applyFont="1"/>
    <xf numFmtId="4" fontId="13" fillId="0" borderId="0" xfId="0" applyNumberFormat="1" applyFont="1" applyFill="1"/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0" fillId="0" borderId="0" xfId="0" applyFont="1" applyAlignment="1"/>
    <xf numFmtId="0" fontId="10" fillId="0" borderId="0" xfId="0" applyFont="1" applyBorder="1"/>
    <xf numFmtId="0" fontId="4" fillId="0" borderId="0" xfId="0" applyFont="1" applyFill="1"/>
    <xf numFmtId="0" fontId="10" fillId="0" borderId="0" xfId="0" applyFont="1" applyFill="1" applyAlignment="1"/>
    <xf numFmtId="0" fontId="11" fillId="0" borderId="0" xfId="0" applyFont="1" applyFill="1" applyAlignment="1">
      <alignment horizontal="right"/>
    </xf>
    <xf numFmtId="4" fontId="11" fillId="0" borderId="0" xfId="0" applyNumberFormat="1" applyFont="1" applyFill="1" applyAlignment="1">
      <alignment horizontal="right"/>
    </xf>
    <xf numFmtId="0" fontId="14" fillId="0" borderId="0" xfId="0" applyFont="1" applyFill="1"/>
    <xf numFmtId="0" fontId="10" fillId="0" borderId="0" xfId="0" applyFont="1" applyFill="1" applyAlignment="1">
      <alignment horizontal="left"/>
    </xf>
    <xf numFmtId="0" fontId="10" fillId="3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65" sqref="E65"/>
    </sheetView>
  </sheetViews>
  <sheetFormatPr defaultRowHeight="15.75" x14ac:dyDescent="0.25"/>
  <cols>
    <col min="1" max="1" width="3.7109375" style="91" customWidth="1"/>
    <col min="2" max="2" width="36.42578125" style="91" customWidth="1"/>
    <col min="3" max="3" width="20.42578125" style="92" customWidth="1"/>
    <col min="4" max="4" width="15.85546875" style="91" customWidth="1"/>
    <col min="5" max="5" width="13.7109375" style="91" customWidth="1"/>
    <col min="6" max="6" width="12.7109375" style="91" customWidth="1"/>
    <col min="7" max="7" width="14.7109375" style="91" customWidth="1"/>
    <col min="8" max="8" width="13.7109375" style="91" customWidth="1"/>
    <col min="9" max="9" width="14.28515625" style="91" customWidth="1"/>
    <col min="10" max="10" width="14.7109375" style="91" customWidth="1"/>
    <col min="11" max="11" width="12.28515625" style="91" customWidth="1"/>
    <col min="12" max="12" width="15.42578125" style="91" customWidth="1"/>
    <col min="13" max="13" width="15.7109375" style="91" customWidth="1"/>
    <col min="14" max="14" width="13.85546875" style="91" customWidth="1"/>
    <col min="15" max="15" width="13.140625" style="91" customWidth="1"/>
    <col min="16" max="16" width="12.28515625" style="91" customWidth="1"/>
    <col min="17" max="17" width="11" style="91" customWidth="1"/>
    <col min="18" max="18" width="11.42578125" style="91" customWidth="1"/>
    <col min="19" max="19" width="10" style="91" bestFit="1" customWidth="1"/>
    <col min="20" max="20" width="15.85546875" style="91" customWidth="1"/>
    <col min="21" max="21" width="11.7109375" style="91" customWidth="1"/>
    <col min="22" max="22" width="11.85546875" style="91" customWidth="1"/>
    <col min="23" max="23" width="15.85546875" style="91" customWidth="1"/>
    <col min="24" max="24" width="4.28515625" style="91" customWidth="1"/>
    <col min="25" max="25" width="15.7109375" style="91" customWidth="1"/>
    <col min="26" max="16384" width="9.140625" style="91"/>
  </cols>
  <sheetData>
    <row r="1" spans="1:25" x14ac:dyDescent="0.25">
      <c r="B1" s="133" t="s">
        <v>51</v>
      </c>
      <c r="C1" s="133"/>
    </row>
    <row r="2" spans="1:25" x14ac:dyDescent="0.25">
      <c r="D2" s="133" t="s">
        <v>60</v>
      </c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5" x14ac:dyDescent="0.25">
      <c r="D3" s="133" t="s">
        <v>65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</row>
    <row r="4" spans="1:25" x14ac:dyDescent="0.25">
      <c r="B4" s="91" t="s">
        <v>52</v>
      </c>
    </row>
    <row r="5" spans="1:25" x14ac:dyDescent="0.25">
      <c r="B5" s="91" t="s">
        <v>53</v>
      </c>
    </row>
    <row r="6" spans="1:25" ht="84.6" customHeight="1" x14ac:dyDescent="0.25">
      <c r="D6" s="93" t="s">
        <v>84</v>
      </c>
      <c r="E6" s="93" t="s">
        <v>79</v>
      </c>
      <c r="F6" s="93" t="s">
        <v>85</v>
      </c>
      <c r="G6" s="93" t="s">
        <v>81</v>
      </c>
      <c r="H6" s="93" t="s">
        <v>68</v>
      </c>
      <c r="I6" s="93" t="s">
        <v>69</v>
      </c>
      <c r="J6" s="93" t="s">
        <v>70</v>
      </c>
      <c r="K6" s="93" t="s">
        <v>82</v>
      </c>
      <c r="L6" s="93" t="s">
        <v>71</v>
      </c>
      <c r="M6" s="93" t="s">
        <v>72</v>
      </c>
      <c r="N6" s="93" t="s">
        <v>73</v>
      </c>
      <c r="O6" s="93" t="s">
        <v>74</v>
      </c>
      <c r="P6" s="93" t="s">
        <v>77</v>
      </c>
      <c r="Q6" s="93" t="s">
        <v>75</v>
      </c>
      <c r="R6" s="93" t="s">
        <v>76</v>
      </c>
      <c r="S6" s="93" t="s">
        <v>83</v>
      </c>
      <c r="T6" s="93" t="s">
        <v>86</v>
      </c>
      <c r="U6" s="93" t="s">
        <v>87</v>
      </c>
      <c r="V6" s="93" t="s">
        <v>88</v>
      </c>
    </row>
    <row r="7" spans="1:25" x14ac:dyDescent="0.25">
      <c r="D7" s="91">
        <v>2111</v>
      </c>
      <c r="E7" s="91">
        <v>2120</v>
      </c>
      <c r="F7" s="91">
        <v>2210</v>
      </c>
      <c r="G7" s="91">
        <v>2220</v>
      </c>
      <c r="H7" s="91">
        <v>2230</v>
      </c>
      <c r="I7" s="91" t="s">
        <v>50</v>
      </c>
      <c r="J7" s="91">
        <v>2240</v>
      </c>
      <c r="K7" s="92">
        <v>2250</v>
      </c>
      <c r="L7" s="91">
        <v>2271</v>
      </c>
      <c r="M7" s="91">
        <v>2272</v>
      </c>
      <c r="N7" s="91">
        <v>2273</v>
      </c>
      <c r="O7" s="91">
        <v>2274</v>
      </c>
      <c r="P7" s="91">
        <v>2275</v>
      </c>
      <c r="Q7" s="91">
        <v>2730</v>
      </c>
      <c r="R7" s="91">
        <v>2800</v>
      </c>
      <c r="S7" s="91">
        <v>2282</v>
      </c>
      <c r="T7" s="91">
        <v>3110</v>
      </c>
      <c r="U7" s="91">
        <v>3122</v>
      </c>
      <c r="V7" s="91">
        <v>3132</v>
      </c>
      <c r="W7" s="94" t="s">
        <v>58</v>
      </c>
      <c r="Y7" s="91" t="s">
        <v>59</v>
      </c>
    </row>
    <row r="8" spans="1:25" s="98" customFormat="1" x14ac:dyDescent="0.25">
      <c r="A8" s="134" t="s">
        <v>57</v>
      </c>
      <c r="B8" s="134"/>
      <c r="C8" s="95" t="e">
        <f>D8+E8+F8+G8+H8+I8+J8+K8+L8+M8+N8+O8+P8+Q8+R8+S8+T8+U8+V8</f>
        <v>#REF!</v>
      </c>
      <c r="D8" s="96" t="e">
        <f>#REF!</f>
        <v>#REF!</v>
      </c>
      <c r="E8" s="96" t="e">
        <f>#REF!</f>
        <v>#REF!</v>
      </c>
      <c r="F8" s="96" t="e">
        <f>#REF!</f>
        <v>#REF!</v>
      </c>
      <c r="G8" s="96" t="e">
        <f>#REF!</f>
        <v>#REF!</v>
      </c>
      <c r="H8" s="96" t="e">
        <f>#REF!</f>
        <v>#REF!</v>
      </c>
      <c r="I8" s="96" t="e">
        <f>#REF!</f>
        <v>#REF!</v>
      </c>
      <c r="J8" s="96" t="e">
        <f>#REF!</f>
        <v>#REF!</v>
      </c>
      <c r="K8" s="96" t="e">
        <f>#REF!</f>
        <v>#REF!</v>
      </c>
      <c r="L8" s="96" t="e">
        <f>#REF!</f>
        <v>#REF!</v>
      </c>
      <c r="M8" s="96" t="e">
        <f>#REF!</f>
        <v>#REF!</v>
      </c>
      <c r="N8" s="96" t="e">
        <f>#REF!</f>
        <v>#REF!</v>
      </c>
      <c r="O8" s="96" t="e">
        <f>#REF!</f>
        <v>#REF!</v>
      </c>
      <c r="P8" s="96" t="e">
        <f>#REF!</f>
        <v>#REF!</v>
      </c>
      <c r="Q8" s="96" t="e">
        <f>#REF!</f>
        <v>#REF!</v>
      </c>
      <c r="R8" s="96" t="e">
        <f>#REF!</f>
        <v>#REF!</v>
      </c>
      <c r="S8" s="96" t="e">
        <f>#REF!</f>
        <v>#REF!</v>
      </c>
      <c r="T8" s="96" t="e">
        <f>#REF!</f>
        <v>#REF!</v>
      </c>
      <c r="U8" s="96" t="e">
        <f>#REF!</f>
        <v>#REF!</v>
      </c>
      <c r="V8" s="96" t="e">
        <f>#REF!</f>
        <v>#REF!</v>
      </c>
      <c r="W8" s="97" t="s">
        <v>56</v>
      </c>
      <c r="X8" s="96"/>
      <c r="Y8" s="97" t="s">
        <v>56</v>
      </c>
    </row>
    <row r="9" spans="1:25" x14ac:dyDescent="0.25">
      <c r="B9" s="98"/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1:25" x14ac:dyDescent="0.25">
      <c r="A10" s="91">
        <v>1</v>
      </c>
      <c r="C10" s="101"/>
      <c r="F10" s="100"/>
      <c r="G10" s="100"/>
      <c r="H10" s="100"/>
      <c r="I10" s="100"/>
      <c r="J10" s="92"/>
      <c r="K10" s="100"/>
      <c r="L10" s="100"/>
      <c r="O10" s="100"/>
      <c r="Q10" s="100"/>
      <c r="R10" s="100"/>
      <c r="S10" s="100"/>
      <c r="T10" s="100"/>
      <c r="U10" s="100"/>
      <c r="V10" s="100"/>
      <c r="W10" s="100"/>
      <c r="X10" s="100"/>
      <c r="Y10" s="100"/>
    </row>
    <row r="11" spans="1:25" ht="12.75" customHeight="1" x14ac:dyDescent="0.25">
      <c r="A11" s="91">
        <v>2</v>
      </c>
      <c r="C11" s="101"/>
      <c r="F11" s="100"/>
      <c r="G11" s="100"/>
      <c r="H11" s="100"/>
      <c r="I11" s="100"/>
      <c r="J11" s="92"/>
      <c r="K11" s="100"/>
      <c r="L11" s="100"/>
      <c r="O11" s="100"/>
      <c r="Q11" s="100"/>
      <c r="R11" s="100"/>
      <c r="S11" s="100"/>
      <c r="T11" s="100"/>
      <c r="U11" s="100"/>
      <c r="V11" s="100"/>
      <c r="W11" s="100"/>
      <c r="X11" s="100"/>
      <c r="Y11" s="100"/>
    </row>
    <row r="12" spans="1:25" hidden="1" x14ac:dyDescent="0.25">
      <c r="A12" s="91">
        <v>3</v>
      </c>
      <c r="C12" s="101"/>
      <c r="G12" s="100"/>
      <c r="H12" s="100"/>
      <c r="I12" s="100"/>
      <c r="J12" s="92"/>
      <c r="K12" s="100"/>
      <c r="L12" s="100"/>
      <c r="O12" s="92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5" hidden="1" x14ac:dyDescent="0.25">
      <c r="A13" s="91">
        <v>4</v>
      </c>
      <c r="C13" s="101"/>
      <c r="G13" s="100"/>
      <c r="H13" s="100"/>
      <c r="I13" s="100"/>
      <c r="J13" s="92"/>
      <c r="K13" s="100"/>
      <c r="L13" s="100"/>
      <c r="O13" s="92"/>
      <c r="Q13" s="100"/>
      <c r="R13" s="100"/>
      <c r="S13" s="100"/>
      <c r="T13" s="100"/>
      <c r="U13" s="100"/>
      <c r="V13" s="100"/>
      <c r="W13" s="100"/>
      <c r="X13" s="100"/>
      <c r="Y13" s="100"/>
    </row>
    <row r="14" spans="1:25" hidden="1" x14ac:dyDescent="0.25">
      <c r="A14" s="91">
        <v>5</v>
      </c>
      <c r="C14" s="101"/>
      <c r="G14" s="100"/>
      <c r="H14" s="100"/>
      <c r="I14" s="100"/>
      <c r="J14" s="92"/>
      <c r="K14" s="100"/>
      <c r="L14" s="100"/>
      <c r="O14" s="92"/>
      <c r="Q14" s="100"/>
      <c r="R14" s="100"/>
      <c r="S14" s="100"/>
      <c r="T14" s="100"/>
      <c r="U14" s="100"/>
      <c r="V14" s="100"/>
      <c r="W14" s="100"/>
      <c r="X14" s="100"/>
      <c r="Y14" s="100"/>
    </row>
    <row r="15" spans="1:25" hidden="1" x14ac:dyDescent="0.25">
      <c r="A15" s="91">
        <v>6</v>
      </c>
      <c r="C15" s="101"/>
      <c r="G15" s="100"/>
      <c r="H15" s="100"/>
      <c r="I15" s="100"/>
      <c r="J15" s="92"/>
      <c r="K15" s="100"/>
      <c r="L15" s="100"/>
      <c r="O15" s="92"/>
      <c r="Q15" s="100"/>
      <c r="R15" s="100"/>
      <c r="S15" s="100"/>
      <c r="T15" s="100"/>
      <c r="U15" s="100"/>
      <c r="V15" s="100"/>
      <c r="W15" s="100"/>
      <c r="X15" s="100"/>
      <c r="Y15" s="100"/>
    </row>
    <row r="16" spans="1:25" hidden="1" x14ac:dyDescent="0.25">
      <c r="A16" s="91">
        <v>7</v>
      </c>
      <c r="C16" s="101"/>
      <c r="G16" s="100"/>
      <c r="H16" s="100"/>
      <c r="I16" s="100"/>
      <c r="J16" s="92"/>
      <c r="K16" s="100"/>
      <c r="L16" s="100"/>
      <c r="O16" s="92"/>
      <c r="Q16" s="100"/>
      <c r="R16" s="100"/>
      <c r="S16" s="100"/>
      <c r="T16" s="100"/>
      <c r="U16" s="100"/>
      <c r="V16" s="100"/>
      <c r="W16" s="100"/>
      <c r="X16" s="100"/>
      <c r="Y16" s="100"/>
    </row>
    <row r="17" spans="1:25" hidden="1" x14ac:dyDescent="0.25">
      <c r="A17" s="91">
        <v>8</v>
      </c>
      <c r="C17" s="101"/>
      <c r="G17" s="100"/>
      <c r="H17" s="100"/>
      <c r="I17" s="100"/>
      <c r="J17" s="92"/>
      <c r="K17" s="100"/>
      <c r="L17" s="100"/>
      <c r="O17" s="92"/>
      <c r="Q17" s="100"/>
      <c r="R17" s="100"/>
      <c r="S17" s="100"/>
      <c r="T17" s="100"/>
      <c r="U17" s="100"/>
      <c r="V17" s="100"/>
      <c r="W17" s="100"/>
      <c r="X17" s="100"/>
      <c r="Y17" s="100"/>
    </row>
    <row r="18" spans="1:25" hidden="1" x14ac:dyDescent="0.25">
      <c r="A18" s="91">
        <v>9</v>
      </c>
      <c r="C18" s="101"/>
      <c r="G18" s="100"/>
      <c r="H18" s="100"/>
      <c r="I18" s="100"/>
      <c r="J18" s="92"/>
      <c r="K18" s="100"/>
      <c r="L18" s="100"/>
      <c r="O18" s="92"/>
      <c r="Q18" s="100"/>
      <c r="R18" s="100"/>
      <c r="S18" s="100"/>
      <c r="T18" s="100"/>
      <c r="U18" s="100"/>
      <c r="V18" s="100"/>
      <c r="W18" s="100"/>
      <c r="X18" s="100"/>
      <c r="Y18" s="100"/>
    </row>
    <row r="19" spans="1:25" hidden="1" x14ac:dyDescent="0.25">
      <c r="A19" s="91">
        <v>10</v>
      </c>
      <c r="C19" s="101"/>
      <c r="G19" s="100"/>
      <c r="H19" s="100"/>
      <c r="I19" s="100"/>
      <c r="J19" s="92"/>
      <c r="K19" s="100"/>
      <c r="L19" s="100"/>
      <c r="O19" s="92"/>
      <c r="Q19" s="100"/>
      <c r="R19" s="100"/>
      <c r="S19" s="100"/>
      <c r="T19" s="100"/>
      <c r="U19" s="100"/>
      <c r="V19" s="100"/>
      <c r="W19" s="100"/>
      <c r="X19" s="100"/>
      <c r="Y19" s="100"/>
    </row>
    <row r="20" spans="1:25" hidden="1" x14ac:dyDescent="0.25">
      <c r="A20" s="91">
        <v>11</v>
      </c>
      <c r="C20" s="101"/>
      <c r="G20" s="100"/>
      <c r="H20" s="100"/>
      <c r="I20" s="100"/>
      <c r="J20" s="92"/>
      <c r="K20" s="100"/>
      <c r="L20" s="100"/>
      <c r="O20" s="92"/>
      <c r="Q20" s="100"/>
      <c r="R20" s="100"/>
      <c r="S20" s="100"/>
      <c r="T20" s="100"/>
      <c r="U20" s="100"/>
      <c r="V20" s="100"/>
      <c r="W20" s="100"/>
      <c r="X20" s="100"/>
      <c r="Y20" s="100"/>
    </row>
    <row r="21" spans="1:25" hidden="1" x14ac:dyDescent="0.25">
      <c r="A21" s="91">
        <v>12</v>
      </c>
      <c r="C21" s="101"/>
      <c r="G21" s="100"/>
      <c r="H21" s="100"/>
      <c r="I21" s="100"/>
      <c r="J21" s="92"/>
      <c r="K21" s="100"/>
      <c r="L21" s="100"/>
      <c r="O21" s="92"/>
      <c r="Q21" s="100"/>
      <c r="R21" s="100"/>
      <c r="S21" s="100"/>
      <c r="T21" s="100"/>
      <c r="U21" s="100"/>
      <c r="V21" s="100"/>
      <c r="W21" s="100"/>
      <c r="X21" s="100"/>
      <c r="Y21" s="100"/>
    </row>
    <row r="22" spans="1:25" hidden="1" x14ac:dyDescent="0.25">
      <c r="A22" s="91">
        <v>13</v>
      </c>
      <c r="C22" s="101"/>
      <c r="G22" s="100"/>
      <c r="H22" s="100"/>
      <c r="I22" s="100"/>
      <c r="J22" s="92"/>
      <c r="K22" s="100"/>
      <c r="L22" s="100"/>
      <c r="O22" s="92"/>
      <c r="Q22" s="100"/>
      <c r="R22" s="100"/>
      <c r="S22" s="100"/>
      <c r="T22" s="100"/>
      <c r="U22" s="100"/>
      <c r="V22" s="100"/>
      <c r="W22" s="100"/>
      <c r="X22" s="100"/>
      <c r="Y22" s="100"/>
    </row>
    <row r="23" spans="1:25" hidden="1" x14ac:dyDescent="0.25">
      <c r="A23" s="91">
        <v>14</v>
      </c>
      <c r="C23" s="101"/>
      <c r="G23" s="100"/>
      <c r="H23" s="100"/>
      <c r="I23" s="100"/>
      <c r="J23" s="92"/>
      <c r="K23" s="100"/>
      <c r="L23" s="100"/>
      <c r="O23" s="92"/>
      <c r="Q23" s="100"/>
      <c r="R23" s="100"/>
      <c r="S23" s="100"/>
      <c r="T23" s="100"/>
      <c r="U23" s="100"/>
      <c r="V23" s="100"/>
      <c r="W23" s="100"/>
      <c r="X23" s="100"/>
      <c r="Y23" s="100"/>
    </row>
    <row r="24" spans="1:25" hidden="1" x14ac:dyDescent="0.25">
      <c r="A24" s="91">
        <v>15</v>
      </c>
      <c r="C24" s="101"/>
      <c r="G24" s="100"/>
      <c r="H24" s="100"/>
      <c r="I24" s="100"/>
      <c r="J24" s="92"/>
      <c r="K24" s="100"/>
      <c r="L24" s="100"/>
      <c r="O24" s="92"/>
      <c r="Q24" s="100"/>
      <c r="R24" s="100"/>
      <c r="S24" s="100"/>
      <c r="T24" s="100"/>
      <c r="U24" s="100"/>
      <c r="V24" s="100"/>
      <c r="W24" s="100"/>
      <c r="X24" s="100"/>
      <c r="Y24" s="100"/>
    </row>
    <row r="25" spans="1:25" hidden="1" x14ac:dyDescent="0.25">
      <c r="A25" s="91">
        <v>16</v>
      </c>
      <c r="C25" s="101"/>
      <c r="G25" s="100"/>
      <c r="H25" s="100"/>
      <c r="I25" s="100"/>
      <c r="J25" s="92"/>
      <c r="K25" s="100"/>
      <c r="L25" s="100"/>
      <c r="O25" s="92"/>
      <c r="Q25" s="100"/>
      <c r="R25" s="100"/>
      <c r="S25" s="100"/>
      <c r="T25" s="100"/>
      <c r="U25" s="100"/>
      <c r="V25" s="100"/>
      <c r="W25" s="100"/>
      <c r="X25" s="100"/>
      <c r="Y25" s="100"/>
    </row>
    <row r="26" spans="1:25" hidden="1" x14ac:dyDescent="0.25">
      <c r="A26" s="91">
        <v>17</v>
      </c>
      <c r="C26" s="101"/>
      <c r="G26" s="100"/>
      <c r="H26" s="100"/>
      <c r="I26" s="100"/>
      <c r="J26" s="92"/>
      <c r="K26" s="100"/>
      <c r="L26" s="100"/>
      <c r="O26" s="92"/>
      <c r="Q26" s="100"/>
      <c r="R26" s="100"/>
      <c r="S26" s="100"/>
      <c r="T26" s="100"/>
      <c r="U26" s="100"/>
      <c r="V26" s="100"/>
      <c r="W26" s="100"/>
      <c r="X26" s="100"/>
      <c r="Y26" s="100"/>
    </row>
    <row r="27" spans="1:25" hidden="1" x14ac:dyDescent="0.25">
      <c r="A27" s="91">
        <v>18</v>
      </c>
      <c r="C27" s="101"/>
      <c r="F27" s="100"/>
      <c r="G27" s="100"/>
      <c r="H27" s="100"/>
      <c r="I27" s="100"/>
      <c r="J27" s="92"/>
      <c r="K27" s="100"/>
      <c r="L27" s="100"/>
      <c r="O27" s="92"/>
      <c r="Q27" s="100"/>
      <c r="R27" s="100"/>
      <c r="S27" s="100"/>
      <c r="T27" s="100"/>
      <c r="U27" s="100"/>
      <c r="V27" s="100"/>
      <c r="W27" s="100"/>
      <c r="X27" s="100"/>
      <c r="Y27" s="100"/>
    </row>
    <row r="28" spans="1:25" hidden="1" x14ac:dyDescent="0.25">
      <c r="A28" s="91">
        <v>19</v>
      </c>
      <c r="C28" s="101"/>
      <c r="F28" s="100"/>
      <c r="G28" s="100"/>
      <c r="H28" s="100"/>
      <c r="I28" s="100"/>
      <c r="J28" s="92"/>
      <c r="K28" s="100"/>
      <c r="L28" s="100"/>
      <c r="O28" s="100"/>
      <c r="Q28" s="100"/>
      <c r="R28" s="100"/>
      <c r="S28" s="100"/>
      <c r="T28" s="100"/>
      <c r="U28" s="100"/>
      <c r="V28" s="100"/>
      <c r="W28" s="100"/>
      <c r="X28" s="100"/>
      <c r="Y28" s="100"/>
    </row>
    <row r="29" spans="1:25" hidden="1" x14ac:dyDescent="0.25">
      <c r="A29" s="91">
        <v>20</v>
      </c>
      <c r="C29" s="101"/>
      <c r="F29" s="100"/>
      <c r="G29" s="100"/>
      <c r="H29" s="100"/>
      <c r="I29" s="100"/>
      <c r="J29" s="100"/>
      <c r="K29" s="100"/>
      <c r="L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</row>
    <row r="30" spans="1:25" s="105" customFormat="1" hidden="1" x14ac:dyDescent="0.25">
      <c r="A30" s="102"/>
      <c r="B30" s="103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</row>
    <row r="31" spans="1:25" ht="14.25" customHeight="1" x14ac:dyDescent="0.25">
      <c r="B31" s="98" t="s">
        <v>22</v>
      </c>
      <c r="C31" s="99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</row>
    <row r="32" spans="1:25" hidden="1" x14ac:dyDescent="0.25">
      <c r="C32" s="101"/>
      <c r="F32" s="100"/>
      <c r="G32" s="100"/>
      <c r="H32" s="100"/>
      <c r="I32" s="100"/>
      <c r="J32" s="92"/>
      <c r="K32" s="100"/>
      <c r="L32" s="100"/>
      <c r="O32" s="106"/>
      <c r="Q32" s="100"/>
      <c r="R32" s="100"/>
      <c r="S32" s="100"/>
      <c r="T32" s="100"/>
      <c r="U32" s="100"/>
      <c r="V32" s="100"/>
      <c r="W32" s="100"/>
      <c r="X32" s="100"/>
      <c r="Y32" s="100"/>
    </row>
    <row r="33" spans="1:25" hidden="1" x14ac:dyDescent="0.25">
      <c r="C33" s="101"/>
      <c r="F33" s="100"/>
      <c r="G33" s="100"/>
      <c r="H33" s="100"/>
      <c r="I33" s="100"/>
      <c r="J33" s="92"/>
      <c r="K33" s="100"/>
      <c r="L33" s="100"/>
      <c r="O33" s="106"/>
      <c r="Q33" s="100"/>
      <c r="R33" s="100"/>
      <c r="S33" s="100"/>
      <c r="T33" s="100"/>
      <c r="U33" s="100"/>
      <c r="V33" s="100"/>
      <c r="W33" s="100"/>
      <c r="X33" s="100"/>
      <c r="Y33" s="100"/>
    </row>
    <row r="34" spans="1:25" hidden="1" x14ac:dyDescent="0.25">
      <c r="B34" s="107"/>
      <c r="C34" s="101"/>
      <c r="F34" s="100"/>
      <c r="G34" s="100"/>
      <c r="H34" s="100"/>
      <c r="I34" s="100"/>
      <c r="J34" s="92"/>
      <c r="K34" s="100"/>
      <c r="L34" s="100"/>
      <c r="O34" s="106"/>
      <c r="Q34" s="100"/>
      <c r="R34" s="100"/>
      <c r="S34" s="100"/>
      <c r="T34" s="100"/>
      <c r="U34" s="100"/>
      <c r="V34" s="100"/>
      <c r="W34" s="100"/>
      <c r="X34" s="100"/>
      <c r="Y34" s="100"/>
    </row>
    <row r="35" spans="1:25" hidden="1" x14ac:dyDescent="0.25">
      <c r="C35" s="101"/>
      <c r="F35" s="100"/>
      <c r="G35" s="100"/>
      <c r="H35" s="100"/>
      <c r="I35" s="100"/>
      <c r="J35" s="92"/>
      <c r="K35" s="100"/>
      <c r="L35" s="100"/>
      <c r="O35" s="106"/>
      <c r="Q35" s="100"/>
      <c r="R35" s="100"/>
      <c r="S35" s="100"/>
      <c r="T35" s="100"/>
      <c r="U35" s="100"/>
      <c r="V35" s="100"/>
      <c r="W35" s="100"/>
      <c r="X35" s="100"/>
      <c r="Y35" s="100"/>
    </row>
    <row r="36" spans="1:25" x14ac:dyDescent="0.25">
      <c r="A36" s="91">
        <v>5</v>
      </c>
      <c r="B36" s="91" t="s">
        <v>26</v>
      </c>
      <c r="C36" s="101" t="e">
        <f>#REF!</f>
        <v>#REF!</v>
      </c>
      <c r="D36" s="91">
        <v>1591106.35</v>
      </c>
      <c r="E36" s="91">
        <v>354947.29</v>
      </c>
      <c r="F36" s="91">
        <v>3135.54</v>
      </c>
      <c r="G36" s="100"/>
      <c r="H36" s="100">
        <v>202378</v>
      </c>
      <c r="I36" s="100">
        <v>229918.02</v>
      </c>
      <c r="J36" s="92">
        <v>149540.70000000001</v>
      </c>
      <c r="K36" s="100"/>
      <c r="L36" s="100"/>
      <c r="M36" s="91">
        <v>14323.55</v>
      </c>
      <c r="N36" s="91">
        <v>30160.06</v>
      </c>
      <c r="O36" s="106"/>
      <c r="P36" s="91">
        <v>4610.34</v>
      </c>
      <c r="Q36" s="100"/>
      <c r="R36" s="100"/>
      <c r="S36" s="100"/>
      <c r="T36" s="100"/>
      <c r="U36" s="100"/>
      <c r="V36" s="100"/>
      <c r="W36" s="100">
        <f t="shared" ref="W33:W49" si="0">SUM(D36:V36)</f>
        <v>2580119.85</v>
      </c>
      <c r="X36" s="100"/>
      <c r="Y36" s="100" t="e">
        <f t="shared" ref="Y33:Y49" si="1">W36+C36</f>
        <v>#REF!</v>
      </c>
    </row>
    <row r="37" spans="1:25" x14ac:dyDescent="0.25">
      <c r="B37" s="108"/>
      <c r="C37" s="101"/>
      <c r="G37" s="100"/>
      <c r="H37" s="100"/>
      <c r="I37" s="100"/>
      <c r="J37" s="92"/>
      <c r="K37" s="100"/>
      <c r="L37" s="100"/>
      <c r="O37" s="106"/>
      <c r="Q37" s="100"/>
      <c r="R37" s="100"/>
      <c r="S37" s="100"/>
      <c r="T37" s="100"/>
      <c r="U37" s="100"/>
      <c r="V37" s="100"/>
      <c r="W37" s="100"/>
      <c r="X37" s="100"/>
      <c r="Y37" s="100"/>
    </row>
    <row r="38" spans="1:25" x14ac:dyDescent="0.25">
      <c r="B38" s="107"/>
      <c r="C38" s="101"/>
      <c r="G38" s="100"/>
      <c r="H38" s="100"/>
      <c r="I38" s="100"/>
      <c r="J38" s="92"/>
      <c r="K38" s="100"/>
      <c r="L38" s="100"/>
      <c r="O38" s="106"/>
      <c r="Q38" s="100"/>
      <c r="R38" s="100"/>
      <c r="S38" s="100"/>
      <c r="T38" s="100"/>
      <c r="U38" s="100"/>
      <c r="V38" s="100"/>
      <c r="W38" s="100"/>
      <c r="X38" s="100"/>
      <c r="Y38" s="100"/>
    </row>
    <row r="39" spans="1:25" x14ac:dyDescent="0.25">
      <c r="C39" s="101"/>
      <c r="G39" s="100"/>
      <c r="H39" s="100"/>
      <c r="I39" s="100"/>
      <c r="J39" s="92"/>
      <c r="K39" s="100"/>
      <c r="L39" s="100"/>
      <c r="O39" s="106"/>
      <c r="Q39" s="100"/>
      <c r="R39" s="100"/>
      <c r="S39" s="100"/>
      <c r="T39" s="100"/>
      <c r="U39" s="100"/>
      <c r="V39" s="100"/>
      <c r="W39" s="100"/>
      <c r="X39" s="100"/>
      <c r="Y39" s="100"/>
    </row>
    <row r="40" spans="1:25" x14ac:dyDescent="0.25">
      <c r="C40" s="101"/>
      <c r="G40" s="100"/>
      <c r="H40" s="100"/>
      <c r="I40" s="100"/>
      <c r="J40" s="92"/>
      <c r="K40" s="100"/>
      <c r="L40" s="100"/>
      <c r="N40" s="109"/>
      <c r="O40" s="106"/>
      <c r="Q40" s="100"/>
      <c r="R40" s="100"/>
      <c r="S40" s="100"/>
      <c r="T40" s="100"/>
      <c r="U40" s="100"/>
      <c r="V40" s="100"/>
      <c r="W40" s="100"/>
      <c r="X40" s="100"/>
      <c r="Y40" s="100"/>
    </row>
    <row r="41" spans="1:25" x14ac:dyDescent="0.25">
      <c r="B41" s="108"/>
      <c r="C41" s="101"/>
      <c r="G41" s="100"/>
      <c r="H41" s="100"/>
      <c r="I41" s="100"/>
      <c r="J41" s="92"/>
      <c r="K41" s="100"/>
      <c r="L41" s="100"/>
      <c r="O41" s="106"/>
      <c r="Q41" s="100"/>
      <c r="R41" s="100"/>
      <c r="S41" s="100"/>
      <c r="T41" s="100"/>
      <c r="U41" s="100"/>
      <c r="V41" s="100"/>
      <c r="W41" s="100"/>
      <c r="X41" s="100"/>
      <c r="Y41" s="100"/>
    </row>
    <row r="42" spans="1:25" x14ac:dyDescent="0.25">
      <c r="B42" s="92"/>
      <c r="C42" s="101"/>
      <c r="G42" s="100"/>
      <c r="H42" s="100"/>
      <c r="I42" s="100"/>
      <c r="J42" s="92"/>
      <c r="K42" s="100"/>
      <c r="L42" s="100"/>
      <c r="O42" s="106"/>
      <c r="Q42" s="100"/>
      <c r="R42" s="100"/>
      <c r="S42" s="100"/>
      <c r="T42" s="100"/>
      <c r="U42" s="100"/>
      <c r="V42" s="100"/>
      <c r="W42" s="100"/>
      <c r="X42" s="100"/>
      <c r="Y42" s="100"/>
    </row>
    <row r="43" spans="1:25" x14ac:dyDescent="0.25">
      <c r="C43" s="101"/>
      <c r="G43" s="100"/>
      <c r="H43" s="100"/>
      <c r="I43" s="100"/>
      <c r="J43" s="92"/>
      <c r="K43" s="100"/>
      <c r="L43" s="100"/>
      <c r="O43" s="106"/>
      <c r="Q43" s="100"/>
      <c r="R43" s="100"/>
      <c r="S43" s="100"/>
      <c r="T43" s="100"/>
      <c r="U43" s="100"/>
      <c r="V43" s="100"/>
      <c r="W43" s="100"/>
      <c r="X43" s="100"/>
      <c r="Y43" s="100"/>
    </row>
    <row r="44" spans="1:25" x14ac:dyDescent="0.25">
      <c r="C44" s="101"/>
      <c r="G44" s="100"/>
      <c r="H44" s="100"/>
      <c r="I44" s="100"/>
      <c r="J44" s="92"/>
      <c r="K44" s="100"/>
      <c r="L44" s="100"/>
      <c r="O44" s="106"/>
      <c r="Q44" s="100"/>
      <c r="R44" s="100"/>
      <c r="S44" s="100"/>
      <c r="T44" s="100"/>
      <c r="U44" s="100"/>
      <c r="V44" s="100"/>
      <c r="W44" s="100"/>
      <c r="X44" s="100"/>
      <c r="Y44" s="100"/>
    </row>
    <row r="45" spans="1:25" x14ac:dyDescent="0.25">
      <c r="B45" s="108"/>
      <c r="C45" s="101"/>
      <c r="G45" s="100"/>
      <c r="H45" s="100"/>
      <c r="I45" s="100"/>
      <c r="J45" s="92"/>
      <c r="K45" s="100"/>
      <c r="L45" s="100"/>
      <c r="O45" s="106"/>
      <c r="Q45" s="100"/>
      <c r="R45" s="100"/>
      <c r="S45" s="100"/>
      <c r="T45" s="100"/>
      <c r="U45" s="100"/>
      <c r="V45" s="100"/>
      <c r="W45" s="100"/>
      <c r="X45" s="100"/>
      <c r="Y45" s="100"/>
    </row>
    <row r="46" spans="1:25" x14ac:dyDescent="0.25">
      <c r="C46" s="101"/>
      <c r="G46" s="100"/>
      <c r="H46" s="100"/>
      <c r="I46" s="100"/>
      <c r="J46" s="92"/>
      <c r="K46" s="100"/>
      <c r="L46" s="100"/>
      <c r="O46" s="106"/>
      <c r="Q46" s="100"/>
      <c r="R46" s="100"/>
      <c r="S46" s="100"/>
      <c r="T46" s="100"/>
      <c r="U46" s="100"/>
      <c r="V46" s="100"/>
      <c r="W46" s="100"/>
      <c r="X46" s="100"/>
      <c r="Y46" s="100"/>
    </row>
    <row r="47" spans="1:25" x14ac:dyDescent="0.25">
      <c r="C47" s="101"/>
      <c r="G47" s="100"/>
      <c r="H47" s="100"/>
      <c r="I47" s="100"/>
      <c r="J47" s="92"/>
      <c r="K47" s="100"/>
      <c r="L47" s="100"/>
      <c r="O47" s="106"/>
      <c r="Q47" s="100"/>
      <c r="R47" s="100"/>
      <c r="S47" s="100"/>
      <c r="T47" s="100"/>
      <c r="U47" s="100"/>
      <c r="V47" s="100"/>
      <c r="W47" s="100"/>
      <c r="X47" s="100"/>
      <c r="Y47" s="100"/>
    </row>
    <row r="48" spans="1:25" x14ac:dyDescent="0.25">
      <c r="C48" s="101"/>
      <c r="G48" s="100"/>
      <c r="H48" s="100"/>
      <c r="I48" s="100"/>
      <c r="J48" s="92"/>
      <c r="K48" s="100"/>
      <c r="L48" s="100"/>
      <c r="O48" s="106"/>
      <c r="P48" s="100"/>
      <c r="Q48" s="100"/>
      <c r="R48" s="100"/>
      <c r="S48" s="100"/>
      <c r="T48" s="100"/>
      <c r="U48" s="100"/>
      <c r="V48" s="100"/>
      <c r="W48" s="100"/>
      <c r="X48" s="100"/>
      <c r="Y48" s="100"/>
    </row>
    <row r="49" spans="1:25" x14ac:dyDescent="0.25">
      <c r="C49" s="101"/>
      <c r="F49" s="100"/>
      <c r="G49" s="100"/>
      <c r="H49" s="100"/>
      <c r="I49" s="100"/>
      <c r="J49" s="92"/>
      <c r="K49" s="100"/>
      <c r="L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</row>
    <row r="50" spans="1:25" x14ac:dyDescent="0.25">
      <c r="A50" s="102"/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10"/>
      <c r="X50" s="110"/>
      <c r="Y50" s="110"/>
    </row>
    <row r="51" spans="1:25" x14ac:dyDescent="0.25">
      <c r="B51" s="98"/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</row>
    <row r="52" spans="1:25" x14ac:dyDescent="0.25">
      <c r="C52" s="101"/>
      <c r="G52" s="100"/>
      <c r="H52" s="100"/>
      <c r="I52" s="100"/>
      <c r="J52" s="92"/>
      <c r="K52" s="100"/>
      <c r="L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</row>
    <row r="53" spans="1:25" x14ac:dyDescent="0.25">
      <c r="C53" s="101"/>
      <c r="F53" s="100"/>
      <c r="G53" s="100"/>
      <c r="H53" s="100"/>
      <c r="I53" s="100"/>
      <c r="J53" s="92"/>
      <c r="K53" s="100"/>
      <c r="L53" s="100"/>
      <c r="O53" s="100"/>
      <c r="Q53" s="100"/>
      <c r="R53" s="100"/>
      <c r="S53" s="100"/>
      <c r="T53" s="100"/>
      <c r="U53" s="100"/>
      <c r="V53" s="100"/>
      <c r="W53" s="100"/>
      <c r="X53" s="100"/>
      <c r="Y53" s="100"/>
    </row>
    <row r="54" spans="1:25" x14ac:dyDescent="0.25">
      <c r="C54" s="101"/>
      <c r="F54" s="100"/>
      <c r="G54" s="100"/>
      <c r="H54" s="100"/>
      <c r="I54" s="100"/>
      <c r="J54" s="92"/>
      <c r="K54" s="100"/>
      <c r="L54" s="100"/>
      <c r="M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</row>
    <row r="55" spans="1:25" x14ac:dyDescent="0.25">
      <c r="A55" s="102"/>
      <c r="B55" s="103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10"/>
      <c r="X55" s="110"/>
      <c r="Y55" s="110"/>
    </row>
    <row r="56" spans="1:25" x14ac:dyDescent="0.25">
      <c r="C56" s="101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</row>
    <row r="57" spans="1:25" x14ac:dyDescent="0.25">
      <c r="A57" s="102"/>
      <c r="B57" s="111"/>
      <c r="C57" s="112"/>
      <c r="D57" s="113"/>
      <c r="E57" s="113"/>
      <c r="F57" s="110"/>
      <c r="G57" s="110"/>
      <c r="H57" s="110"/>
      <c r="I57" s="110"/>
      <c r="J57" s="113"/>
      <c r="K57" s="110"/>
      <c r="L57" s="110"/>
      <c r="M57" s="113"/>
      <c r="N57" s="113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</row>
    <row r="58" spans="1:25" x14ac:dyDescent="0.25">
      <c r="B58" s="114"/>
      <c r="C58" s="115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</row>
    <row r="59" spans="1:25" x14ac:dyDescent="0.25">
      <c r="A59" s="102"/>
      <c r="B59" s="111"/>
      <c r="C59" s="112"/>
      <c r="D59" s="113"/>
      <c r="E59" s="113"/>
      <c r="F59" s="110"/>
      <c r="G59" s="110"/>
      <c r="H59" s="110"/>
      <c r="I59" s="110"/>
      <c r="J59" s="113"/>
      <c r="K59" s="110"/>
      <c r="L59" s="110"/>
      <c r="M59" s="113"/>
      <c r="N59" s="113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</row>
    <row r="60" spans="1:25" x14ac:dyDescent="0.25">
      <c r="B60" s="114"/>
      <c r="C60" s="115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</row>
    <row r="61" spans="1:25" x14ac:dyDescent="0.25">
      <c r="A61" s="102"/>
      <c r="B61" s="111"/>
      <c r="C61" s="112"/>
      <c r="D61" s="113"/>
      <c r="E61" s="113"/>
      <c r="F61" s="110"/>
      <c r="G61" s="110"/>
      <c r="H61" s="110"/>
      <c r="I61" s="110"/>
      <c r="J61" s="110"/>
      <c r="K61" s="110"/>
      <c r="L61" s="110"/>
      <c r="M61" s="110"/>
      <c r="N61" s="113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</row>
    <row r="62" spans="1:25" x14ac:dyDescent="0.25">
      <c r="C62" s="101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</row>
    <row r="63" spans="1:25" x14ac:dyDescent="0.25">
      <c r="A63" s="6"/>
      <c r="B63" s="7"/>
      <c r="C63" s="53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7"/>
    </row>
    <row r="64" spans="1:25" x14ac:dyDescent="0.25">
      <c r="C64" s="101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</row>
    <row r="65" spans="1:25" s="118" customFormat="1" x14ac:dyDescent="0.25">
      <c r="C65" s="119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1"/>
      <c r="X65" s="120"/>
      <c r="Y65" s="120"/>
    </row>
    <row r="66" spans="1:25" x14ac:dyDescent="0.25">
      <c r="C66" s="101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</row>
    <row r="67" spans="1:25" x14ac:dyDescent="0.25">
      <c r="A67" s="113"/>
      <c r="B67" s="111"/>
      <c r="C67" s="112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</row>
    <row r="68" spans="1:25" x14ac:dyDescent="0.25">
      <c r="B68" s="122"/>
      <c r="C68" s="101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00"/>
      <c r="Y68" s="100"/>
    </row>
    <row r="69" spans="1:25" x14ac:dyDescent="0.25">
      <c r="B69" s="122"/>
      <c r="C69" s="101"/>
      <c r="D69" s="100"/>
      <c r="E69" s="100"/>
      <c r="F69" s="100"/>
      <c r="G69" s="100"/>
      <c r="H69" s="100"/>
      <c r="I69" s="100"/>
      <c r="J69" s="100"/>
      <c r="K69" s="100"/>
      <c r="L69" s="100"/>
      <c r="M69" s="123"/>
      <c r="O69" s="100"/>
      <c r="P69" s="100"/>
      <c r="Q69" s="100"/>
      <c r="R69" s="100"/>
      <c r="S69" s="100"/>
      <c r="T69" s="100"/>
      <c r="U69" s="100"/>
      <c r="V69" s="100"/>
      <c r="W69" s="110"/>
      <c r="X69" s="100"/>
      <c r="Y69" s="100"/>
    </row>
    <row r="70" spans="1:25" x14ac:dyDescent="0.25">
      <c r="A70" s="124"/>
      <c r="B70" s="125"/>
      <c r="C70" s="101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O70" s="100"/>
      <c r="P70" s="100"/>
      <c r="Q70" s="100"/>
      <c r="R70" s="100"/>
      <c r="S70" s="100"/>
      <c r="T70" s="100"/>
      <c r="U70" s="100"/>
      <c r="V70" s="100"/>
      <c r="W70" s="110"/>
      <c r="X70" s="100"/>
      <c r="Y70" s="100"/>
    </row>
    <row r="71" spans="1:25" x14ac:dyDescent="0.25">
      <c r="A71" s="92"/>
      <c r="B71" s="92"/>
      <c r="C71" s="101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1"/>
      <c r="X71" s="100"/>
      <c r="Y71" s="100"/>
    </row>
    <row r="72" spans="1:25" x14ac:dyDescent="0.25">
      <c r="A72" s="124"/>
      <c r="B72" s="126"/>
      <c r="C72" s="127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1"/>
      <c r="X72" s="100"/>
      <c r="Y72" s="100"/>
    </row>
    <row r="73" spans="1:25" x14ac:dyDescent="0.25">
      <c r="A73" s="92"/>
      <c r="B73" s="92"/>
      <c r="C73" s="101"/>
      <c r="F73" s="100"/>
      <c r="G73" s="100"/>
      <c r="H73" s="100"/>
      <c r="I73" s="100"/>
      <c r="J73" s="92"/>
      <c r="K73" s="100"/>
      <c r="L73" s="100"/>
      <c r="O73" s="100"/>
      <c r="P73" s="100"/>
      <c r="Q73" s="100"/>
      <c r="R73" s="100"/>
      <c r="S73" s="100"/>
      <c r="T73" s="100"/>
      <c r="U73" s="100"/>
      <c r="V73" s="100"/>
      <c r="W73" s="101"/>
      <c r="X73" s="100"/>
      <c r="Y73" s="100"/>
    </row>
    <row r="74" spans="1:25" x14ac:dyDescent="0.25">
      <c r="A74" s="128"/>
      <c r="B74" s="129"/>
      <c r="C74" s="101"/>
      <c r="F74" s="100"/>
      <c r="G74" s="100"/>
      <c r="H74" s="100"/>
      <c r="I74" s="100"/>
      <c r="J74" s="92"/>
      <c r="K74" s="100"/>
      <c r="L74" s="100"/>
      <c r="O74" s="100"/>
      <c r="Q74" s="100"/>
      <c r="R74" s="100"/>
      <c r="S74" s="100"/>
      <c r="T74" s="100"/>
      <c r="U74" s="100"/>
      <c r="V74" s="100"/>
      <c r="W74" s="101"/>
      <c r="X74" s="100"/>
      <c r="Y74" s="100"/>
    </row>
    <row r="75" spans="1:25" x14ac:dyDescent="0.25">
      <c r="A75" s="113"/>
      <c r="B75" s="111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</row>
    <row r="76" spans="1:25" x14ac:dyDescent="0.25">
      <c r="C76" s="101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1"/>
      <c r="X76" s="100"/>
      <c r="Y76" s="100"/>
    </row>
    <row r="77" spans="1:25" x14ac:dyDescent="0.25">
      <c r="A77" s="113"/>
      <c r="B77" s="111"/>
      <c r="C77" s="110"/>
      <c r="D77" s="113"/>
      <c r="E77" s="113"/>
      <c r="F77" s="110"/>
      <c r="G77" s="110"/>
      <c r="H77" s="110"/>
      <c r="I77" s="110"/>
      <c r="J77" s="113"/>
      <c r="K77" s="110"/>
      <c r="L77" s="110"/>
      <c r="M77" s="113"/>
      <c r="N77" s="113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</row>
    <row r="78" spans="1:25" x14ac:dyDescent="0.25">
      <c r="C78" s="101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</row>
    <row r="79" spans="1:25" x14ac:dyDescent="0.25">
      <c r="A79" s="130"/>
      <c r="B79" s="7"/>
      <c r="C79" s="53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7"/>
    </row>
    <row r="80" spans="1:25" x14ac:dyDescent="0.25">
      <c r="C80" s="101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</row>
    <row r="81" spans="3:25" s="118" customFormat="1" x14ac:dyDescent="0.25">
      <c r="C81" s="119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1"/>
      <c r="X81" s="120"/>
      <c r="Y81" s="12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2.75" x14ac:dyDescent="0.2"/>
  <cols>
    <col min="1" max="1" width="3.7109375" customWidth="1"/>
    <col min="2" max="2" width="36.42578125" customWidth="1"/>
    <col min="3" max="3" width="15.85546875" style="11" customWidth="1"/>
    <col min="4" max="4" width="16.7109375" customWidth="1"/>
    <col min="5" max="5" width="13.7109375" customWidth="1"/>
    <col min="6" max="6" width="12.7109375" customWidth="1"/>
    <col min="7" max="7" width="14.28515625" customWidth="1"/>
    <col min="8" max="8" width="13.7109375" customWidth="1"/>
    <col min="9" max="9" width="14.28515625" customWidth="1"/>
    <col min="10" max="10" width="14.5703125" customWidth="1"/>
    <col min="11" max="11" width="12.5703125" customWidth="1"/>
    <col min="12" max="13" width="15.4257812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19" max="19" width="10" bestFit="1" customWidth="1"/>
    <col min="20" max="20" width="13.28515625" customWidth="1"/>
    <col min="21" max="21" width="11.28515625" customWidth="1"/>
    <col min="22" max="22" width="11.42578125" customWidth="1"/>
    <col min="23" max="23" width="15.85546875" customWidth="1"/>
    <col min="24" max="24" width="4.28515625" customWidth="1"/>
    <col min="25" max="25" width="15.7109375" customWidth="1"/>
  </cols>
  <sheetData>
    <row r="1" spans="1:25" x14ac:dyDescent="0.2">
      <c r="B1" s="131" t="s">
        <v>51</v>
      </c>
      <c r="C1" s="131"/>
    </row>
    <row r="2" spans="1:25" x14ac:dyDescent="0.2">
      <c r="D2" s="131" t="s">
        <v>60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1:25" x14ac:dyDescent="0.2">
      <c r="D3" s="131" t="s">
        <v>66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1:25" x14ac:dyDescent="0.2">
      <c r="B4" t="s">
        <v>52</v>
      </c>
    </row>
    <row r="5" spans="1:25" x14ac:dyDescent="0.2">
      <c r="B5" t="s">
        <v>53</v>
      </c>
    </row>
    <row r="6" spans="1:25" ht="87" customHeight="1" x14ac:dyDescent="0.2">
      <c r="D6" s="30" t="s">
        <v>78</v>
      </c>
      <c r="E6" s="30" t="s">
        <v>79</v>
      </c>
      <c r="F6" s="30" t="s">
        <v>85</v>
      </c>
      <c r="G6" s="30" t="s">
        <v>81</v>
      </c>
      <c r="H6" s="30" t="s">
        <v>68</v>
      </c>
      <c r="I6" s="30" t="s">
        <v>69</v>
      </c>
      <c r="J6" s="30" t="s">
        <v>70</v>
      </c>
      <c r="K6" s="30" t="s">
        <v>82</v>
      </c>
      <c r="L6" s="30" t="s">
        <v>71</v>
      </c>
      <c r="M6" s="30" t="s">
        <v>72</v>
      </c>
      <c r="N6" s="30" t="s">
        <v>73</v>
      </c>
      <c r="O6" s="30" t="s">
        <v>74</v>
      </c>
      <c r="P6" s="30" t="s">
        <v>77</v>
      </c>
      <c r="Q6" s="30" t="s">
        <v>75</v>
      </c>
      <c r="R6" s="30" t="s">
        <v>76</v>
      </c>
      <c r="S6" s="30" t="s">
        <v>83</v>
      </c>
      <c r="T6" s="30" t="s">
        <v>86</v>
      </c>
      <c r="U6" s="30" t="s">
        <v>87</v>
      </c>
      <c r="V6" s="30" t="s">
        <v>88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1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4" t="s">
        <v>58</v>
      </c>
      <c r="Y7" t="s">
        <v>59</v>
      </c>
    </row>
    <row r="8" spans="1:25" s="1" customFormat="1" x14ac:dyDescent="0.2">
      <c r="A8" s="132" t="s">
        <v>57</v>
      </c>
      <c r="B8" s="132"/>
      <c r="C8" s="40">
        <f>D8+E8+F8+G8+H8+I8+J8+K8+L8+M8+N8+O8+P8+Q8+R8+S8+T8+U8+V8</f>
        <v>0</v>
      </c>
      <c r="D8" s="41">
        <f>'жовтень 2025'!D81</f>
        <v>0</v>
      </c>
      <c r="E8" s="41">
        <f>'жовтень 2025'!E81</f>
        <v>0</v>
      </c>
      <c r="F8" s="41">
        <f>'жовтень 2025'!F81</f>
        <v>0</v>
      </c>
      <c r="G8" s="41">
        <f>'жовтень 2025'!G81</f>
        <v>0</v>
      </c>
      <c r="H8" s="41">
        <f>'жовтень 2025'!H81</f>
        <v>0</v>
      </c>
      <c r="I8" s="41">
        <f>'жовтень 2025'!I81</f>
        <v>0</v>
      </c>
      <c r="J8" s="41">
        <f>'жовтень 2025'!J81</f>
        <v>0</v>
      </c>
      <c r="K8" s="41">
        <f>'жовтень 2025'!K81</f>
        <v>0</v>
      </c>
      <c r="L8" s="41">
        <f>'жовтень 2025'!L81</f>
        <v>0</v>
      </c>
      <c r="M8" s="41">
        <f>'жовтень 2025'!M81</f>
        <v>0</v>
      </c>
      <c r="N8" s="41">
        <f>'жовтень 2025'!N81</f>
        <v>0</v>
      </c>
      <c r="O8" s="41">
        <f>'жовтень 2025'!O81</f>
        <v>0</v>
      </c>
      <c r="P8" s="41">
        <f>'жовтень 2025'!P81</f>
        <v>0</v>
      </c>
      <c r="Q8" s="41">
        <f>'жовтень 2025'!Q81</f>
        <v>0</v>
      </c>
      <c r="R8" s="41">
        <f>'жовтень 2025'!R81</f>
        <v>0</v>
      </c>
      <c r="S8" s="41">
        <f>'жовтень 2025'!S81</f>
        <v>0</v>
      </c>
      <c r="T8" s="41">
        <f>'жовтень 2025'!T81</f>
        <v>0</v>
      </c>
      <c r="U8" s="41">
        <f>'жовтень 2025'!U81</f>
        <v>0</v>
      </c>
      <c r="V8" s="41">
        <f>'жовтень 2025'!V81</f>
        <v>0</v>
      </c>
      <c r="W8" s="42" t="s">
        <v>56</v>
      </c>
      <c r="X8" s="41"/>
      <c r="Y8" s="42" t="s">
        <v>56</v>
      </c>
    </row>
    <row r="9" spans="1:25" x14ac:dyDescent="0.2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2">
      <c r="A10">
        <v>1</v>
      </c>
      <c r="B10" t="s">
        <v>1</v>
      </c>
      <c r="C10" s="45">
        <f>'жовтень 2025'!Y10</f>
        <v>0</v>
      </c>
      <c r="D10" s="46"/>
      <c r="E10" s="46"/>
      <c r="F10" s="44"/>
      <c r="G10" s="44"/>
      <c r="H10" s="44"/>
      <c r="I10" s="44"/>
      <c r="J10" s="45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>
        <f>SUM(D10:V10)</f>
        <v>0</v>
      </c>
      <c r="X10" s="44"/>
      <c r="Y10" s="44">
        <f>W10+C10</f>
        <v>0</v>
      </c>
    </row>
    <row r="11" spans="1:25" x14ac:dyDescent="0.2">
      <c r="A11">
        <v>2</v>
      </c>
      <c r="B11" t="s">
        <v>2</v>
      </c>
      <c r="C11" s="45">
        <f>'жовтень 2025'!Y11</f>
        <v>0</v>
      </c>
      <c r="D11" s="46"/>
      <c r="E11" s="46"/>
      <c r="F11" s="44"/>
      <c r="G11" s="44"/>
      <c r="H11" s="44"/>
      <c r="I11" s="44"/>
      <c r="J11" s="45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>
        <f t="shared" ref="W11:W29" si="0">SUM(D11:V11)</f>
        <v>0</v>
      </c>
      <c r="X11" s="44"/>
      <c r="Y11" s="44">
        <f t="shared" ref="Y11:Y29" si="1">W11+C11</f>
        <v>0</v>
      </c>
    </row>
    <row r="12" spans="1:25" x14ac:dyDescent="0.2">
      <c r="A12">
        <v>3</v>
      </c>
      <c r="B12" t="s">
        <v>3</v>
      </c>
      <c r="C12" s="45">
        <f>'жовтень 2025'!Y12</f>
        <v>0</v>
      </c>
      <c r="D12" s="46"/>
      <c r="E12" s="46"/>
      <c r="F12" s="44"/>
      <c r="G12" s="44"/>
      <c r="H12" s="44"/>
      <c r="I12" s="44"/>
      <c r="J12" s="45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f t="shared" si="0"/>
        <v>0</v>
      </c>
      <c r="X12" s="44"/>
      <c r="Y12" s="44">
        <f t="shared" si="1"/>
        <v>0</v>
      </c>
    </row>
    <row r="13" spans="1:25" x14ac:dyDescent="0.2">
      <c r="A13">
        <v>4</v>
      </c>
      <c r="B13" t="s">
        <v>4</v>
      </c>
      <c r="C13" s="45">
        <f>'жовтень 2025'!Y13</f>
        <v>0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2">
      <c r="A14">
        <v>5</v>
      </c>
      <c r="B14" t="s">
        <v>5</v>
      </c>
      <c r="C14" s="45">
        <f>'жовтень 2025'!Y14</f>
        <v>0</v>
      </c>
      <c r="D14" s="46"/>
      <c r="E14" s="46"/>
      <c r="F14" s="44"/>
      <c r="G14" s="44"/>
      <c r="H14" s="44"/>
      <c r="I14" s="44"/>
      <c r="J14" s="45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>
        <f t="shared" si="0"/>
        <v>0</v>
      </c>
      <c r="X14" s="44"/>
      <c r="Y14" s="44">
        <f t="shared" si="1"/>
        <v>0</v>
      </c>
    </row>
    <row r="15" spans="1:25" x14ac:dyDescent="0.2">
      <c r="A15">
        <v>6</v>
      </c>
      <c r="B15" t="s">
        <v>6</v>
      </c>
      <c r="C15" s="45">
        <f>'жовтень 2025'!Y15</f>
        <v>0</v>
      </c>
      <c r="D15" s="46"/>
      <c r="E15" s="46"/>
      <c r="F15" s="44"/>
      <c r="G15" s="44"/>
      <c r="H15" s="44"/>
      <c r="I15" s="44"/>
      <c r="J15" s="45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>
        <f t="shared" si="0"/>
        <v>0</v>
      </c>
      <c r="X15" s="44"/>
      <c r="Y15" s="44">
        <f t="shared" si="1"/>
        <v>0</v>
      </c>
    </row>
    <row r="16" spans="1:25" x14ac:dyDescent="0.2">
      <c r="A16">
        <v>7</v>
      </c>
      <c r="B16" t="s">
        <v>7</v>
      </c>
      <c r="C16" s="45">
        <f>'жовтень 2025'!Y16</f>
        <v>0</v>
      </c>
      <c r="D16" s="46"/>
      <c r="E16" s="46"/>
      <c r="F16" s="44"/>
      <c r="G16" s="44"/>
      <c r="H16" s="44"/>
      <c r="I16" s="44"/>
      <c r="J16" s="45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>
        <f t="shared" si="0"/>
        <v>0</v>
      </c>
      <c r="X16" s="44"/>
      <c r="Y16" s="44">
        <f t="shared" si="1"/>
        <v>0</v>
      </c>
    </row>
    <row r="17" spans="1:25" x14ac:dyDescent="0.2">
      <c r="A17">
        <v>8</v>
      </c>
      <c r="B17" t="s">
        <v>8</v>
      </c>
      <c r="C17" s="45">
        <f>'жовтень 2025'!Y17</f>
        <v>0</v>
      </c>
      <c r="D17" s="46"/>
      <c r="E17" s="46"/>
      <c r="F17" s="44"/>
      <c r="G17" s="44"/>
      <c r="H17" s="44"/>
      <c r="I17" s="44"/>
      <c r="J17" s="45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>
        <f t="shared" si="0"/>
        <v>0</v>
      </c>
      <c r="X17" s="44"/>
      <c r="Y17" s="44">
        <f t="shared" si="1"/>
        <v>0</v>
      </c>
    </row>
    <row r="18" spans="1:25" x14ac:dyDescent="0.2">
      <c r="A18">
        <v>9</v>
      </c>
      <c r="B18" t="s">
        <v>9</v>
      </c>
      <c r="C18" s="45">
        <f>'жовтень 2025'!Y18</f>
        <v>0</v>
      </c>
      <c r="D18" s="46"/>
      <c r="E18" s="46"/>
      <c r="F18" s="44"/>
      <c r="G18" s="44"/>
      <c r="H18" s="44"/>
      <c r="I18" s="44"/>
      <c r="J18" s="45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>
        <f t="shared" si="0"/>
        <v>0</v>
      </c>
      <c r="X18" s="44"/>
      <c r="Y18" s="44">
        <f t="shared" si="1"/>
        <v>0</v>
      </c>
    </row>
    <row r="19" spans="1:25" x14ac:dyDescent="0.2">
      <c r="A19">
        <v>10</v>
      </c>
      <c r="B19" t="s">
        <v>10</v>
      </c>
      <c r="C19" s="45">
        <f>'жовтень 2025'!Y19</f>
        <v>0</v>
      </c>
      <c r="D19" s="46"/>
      <c r="E19" s="46"/>
      <c r="F19" s="44"/>
      <c r="G19" s="44"/>
      <c r="H19" s="44"/>
      <c r="I19" s="44"/>
      <c r="J19" s="45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>
        <f t="shared" si="0"/>
        <v>0</v>
      </c>
      <c r="X19" s="44"/>
      <c r="Y19" s="44">
        <f t="shared" si="1"/>
        <v>0</v>
      </c>
    </row>
    <row r="20" spans="1:25" x14ac:dyDescent="0.2">
      <c r="A20">
        <v>11</v>
      </c>
      <c r="B20" t="s">
        <v>11</v>
      </c>
      <c r="C20" s="45">
        <f>'жовтень 2025'!Y20</f>
        <v>0</v>
      </c>
      <c r="D20" s="46"/>
      <c r="E20" s="46"/>
      <c r="F20" s="44"/>
      <c r="G20" s="44"/>
      <c r="H20" s="44"/>
      <c r="I20" s="44"/>
      <c r="J20" s="45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>
        <f t="shared" si="0"/>
        <v>0</v>
      </c>
      <c r="X20" s="44"/>
      <c r="Y20" s="44">
        <f t="shared" si="1"/>
        <v>0</v>
      </c>
    </row>
    <row r="21" spans="1:25" x14ac:dyDescent="0.2">
      <c r="A21">
        <v>12</v>
      </c>
      <c r="B21" t="s">
        <v>12</v>
      </c>
      <c r="C21" s="45">
        <f>'жовтень 2025'!Y21</f>
        <v>0</v>
      </c>
      <c r="D21" s="46"/>
      <c r="E21" s="46"/>
      <c r="F21" s="44"/>
      <c r="G21" s="44"/>
      <c r="H21" s="44"/>
      <c r="I21" s="44"/>
      <c r="J21" s="45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>
        <f t="shared" si="0"/>
        <v>0</v>
      </c>
      <c r="X21" s="44"/>
      <c r="Y21" s="44">
        <f t="shared" si="1"/>
        <v>0</v>
      </c>
    </row>
    <row r="22" spans="1:25" x14ac:dyDescent="0.2">
      <c r="A22">
        <v>13</v>
      </c>
      <c r="B22" t="s">
        <v>13</v>
      </c>
      <c r="C22" s="45">
        <f>'жовтень 2025'!Y22</f>
        <v>0</v>
      </c>
      <c r="D22" s="46"/>
      <c r="E22" s="46"/>
      <c r="F22" s="44"/>
      <c r="G22" s="44"/>
      <c r="H22" s="44"/>
      <c r="I22" s="44"/>
      <c r="J22" s="45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>
        <f t="shared" si="0"/>
        <v>0</v>
      </c>
      <c r="X22" s="44"/>
      <c r="Y22" s="44">
        <f t="shared" si="1"/>
        <v>0</v>
      </c>
    </row>
    <row r="23" spans="1:25" x14ac:dyDescent="0.2">
      <c r="A23">
        <v>14</v>
      </c>
      <c r="B23" t="s">
        <v>14</v>
      </c>
      <c r="C23" s="45">
        <f>'жовтень 2025'!Y23</f>
        <v>0</v>
      </c>
      <c r="D23" s="46"/>
      <c r="E23" s="46"/>
      <c r="F23" s="44"/>
      <c r="G23" s="44"/>
      <c r="H23" s="44"/>
      <c r="I23" s="44"/>
      <c r="J23" s="45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>
        <f t="shared" si="0"/>
        <v>0</v>
      </c>
      <c r="X23" s="44"/>
      <c r="Y23" s="44">
        <f t="shared" si="1"/>
        <v>0</v>
      </c>
    </row>
    <row r="24" spans="1:25" x14ac:dyDescent="0.2">
      <c r="A24">
        <v>15</v>
      </c>
      <c r="B24" t="s">
        <v>15</v>
      </c>
      <c r="C24" s="45">
        <f>'жовтень 2025'!Y24</f>
        <v>0</v>
      </c>
      <c r="D24" s="46"/>
      <c r="E24" s="46"/>
      <c r="F24" s="44"/>
      <c r="G24" s="44"/>
      <c r="H24" s="44"/>
      <c r="I24" s="44"/>
      <c r="J24" s="45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>
        <f t="shared" si="0"/>
        <v>0</v>
      </c>
      <c r="X24" s="44"/>
      <c r="Y24" s="44">
        <f t="shared" si="1"/>
        <v>0</v>
      </c>
    </row>
    <row r="25" spans="1:25" x14ac:dyDescent="0.2">
      <c r="A25">
        <v>16</v>
      </c>
      <c r="B25" t="s">
        <v>16</v>
      </c>
      <c r="C25" s="45">
        <f>'жовтень 2025'!Y25</f>
        <v>0</v>
      </c>
      <c r="D25" s="46"/>
      <c r="E25" s="46"/>
      <c r="F25" s="44"/>
      <c r="G25" s="44"/>
      <c r="H25" s="44"/>
      <c r="I25" s="44"/>
      <c r="J25" s="45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>
        <f t="shared" si="0"/>
        <v>0</v>
      </c>
      <c r="X25" s="44"/>
      <c r="Y25" s="44">
        <f t="shared" si="1"/>
        <v>0</v>
      </c>
    </row>
    <row r="26" spans="1:25" x14ac:dyDescent="0.2">
      <c r="A26">
        <v>17</v>
      </c>
      <c r="B26" t="s">
        <v>17</v>
      </c>
      <c r="C26" s="45">
        <f>'жовтень 2025'!Y26</f>
        <v>0</v>
      </c>
      <c r="D26" s="46"/>
      <c r="E26" s="46"/>
      <c r="F26" s="44"/>
      <c r="G26" s="44"/>
      <c r="H26" s="44"/>
      <c r="I26" s="44"/>
      <c r="J26" s="45"/>
      <c r="K26" s="44"/>
      <c r="L26" s="46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>
        <f t="shared" si="0"/>
        <v>0</v>
      </c>
      <c r="X26" s="44"/>
      <c r="Y26" s="44">
        <f t="shared" si="1"/>
        <v>0</v>
      </c>
    </row>
    <row r="27" spans="1:25" x14ac:dyDescent="0.2">
      <c r="A27">
        <v>18</v>
      </c>
      <c r="B27" t="s">
        <v>18</v>
      </c>
      <c r="C27" s="45">
        <f>'жовтень 2025'!Y27</f>
        <v>0</v>
      </c>
      <c r="D27" s="46"/>
      <c r="E27" s="46"/>
      <c r="F27" s="44"/>
      <c r="G27" s="44"/>
      <c r="H27" s="44"/>
      <c r="I27" s="44"/>
      <c r="J27" s="45"/>
      <c r="K27" s="44"/>
      <c r="L27" s="46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>
        <f t="shared" si="0"/>
        <v>0</v>
      </c>
      <c r="X27" s="44"/>
      <c r="Y27" s="44">
        <f t="shared" si="1"/>
        <v>0</v>
      </c>
    </row>
    <row r="28" spans="1:25" x14ac:dyDescent="0.2">
      <c r="A28">
        <v>19</v>
      </c>
      <c r="B28" t="s">
        <v>19</v>
      </c>
      <c r="C28" s="45">
        <f>'жовтень 2025'!Y28</f>
        <v>0</v>
      </c>
      <c r="D28" s="46"/>
      <c r="E28" s="46"/>
      <c r="F28" s="44"/>
      <c r="G28" s="44"/>
      <c r="H28" s="44"/>
      <c r="I28" s="44"/>
      <c r="J28" s="45"/>
      <c r="K28" s="44"/>
      <c r="L28" s="46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>
        <f t="shared" si="0"/>
        <v>0</v>
      </c>
      <c r="X28" s="44"/>
      <c r="Y28" s="44">
        <f t="shared" si="1"/>
        <v>0</v>
      </c>
    </row>
    <row r="29" spans="1:25" x14ac:dyDescent="0.2">
      <c r="A29">
        <v>20</v>
      </c>
      <c r="B29" t="s">
        <v>20</v>
      </c>
      <c r="C29" s="45">
        <f>'жовтень 2025'!Y29</f>
        <v>0</v>
      </c>
      <c r="D29" s="46"/>
      <c r="E29" s="46"/>
      <c r="F29" s="44"/>
      <c r="G29" s="44"/>
      <c r="H29" s="44"/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>
        <f t="shared" si="1"/>
        <v>0</v>
      </c>
    </row>
    <row r="30" spans="1:25" s="19" customFormat="1" ht="15" x14ac:dyDescent="0.25">
      <c r="A30" s="2"/>
      <c r="B30" s="3" t="s">
        <v>21</v>
      </c>
      <c r="C30" s="47">
        <f>SUM(C10:C29)</f>
        <v>0</v>
      </c>
      <c r="D30" s="47">
        <f t="shared" ref="D30:V30" si="2">SUM(D10:D29)</f>
        <v>0</v>
      </c>
      <c r="E30" s="47">
        <f t="shared" si="2"/>
        <v>0</v>
      </c>
      <c r="F30" s="47">
        <f t="shared" si="2"/>
        <v>0</v>
      </c>
      <c r="G30" s="47">
        <f t="shared" si="2"/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0</v>
      </c>
      <c r="X30" s="47"/>
      <c r="Y30" s="47">
        <f t="shared" ref="Y30" si="3">SUM(Y10:Y29)</f>
        <v>0</v>
      </c>
    </row>
    <row r="31" spans="1:25" x14ac:dyDescent="0.2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2">
      <c r="A32">
        <v>1</v>
      </c>
      <c r="B32" t="s">
        <v>23</v>
      </c>
      <c r="C32" s="45">
        <f>'жовтень 2025'!Y32</f>
        <v>0</v>
      </c>
      <c r="D32" s="44"/>
      <c r="E32" s="44"/>
      <c r="F32" s="44"/>
      <c r="G32" s="44"/>
      <c r="H32" s="44"/>
      <c r="I32" s="44"/>
      <c r="J32" s="45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>
        <f>SUM(D32:V32)</f>
        <v>0</v>
      </c>
      <c r="X32" s="44"/>
      <c r="Y32" s="44">
        <f>W32+C32</f>
        <v>0</v>
      </c>
    </row>
    <row r="33" spans="1:25" x14ac:dyDescent="0.2">
      <c r="A33">
        <v>2</v>
      </c>
      <c r="B33" t="s">
        <v>24</v>
      </c>
      <c r="C33" s="45">
        <f>'жовтень 2025'!Y33</f>
        <v>0</v>
      </c>
      <c r="D33" s="44"/>
      <c r="E33" s="44"/>
      <c r="F33" s="44"/>
      <c r="G33" s="44"/>
      <c r="H33" s="44"/>
      <c r="I33" s="44"/>
      <c r="J33" s="45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>
        <f t="shared" ref="W33:W49" si="4">SUM(D33:V33)</f>
        <v>0</v>
      </c>
      <c r="X33" s="44"/>
      <c r="Y33" s="44">
        <f t="shared" ref="Y33:Y49" si="5">W33+C33</f>
        <v>0</v>
      </c>
    </row>
    <row r="34" spans="1:25" x14ac:dyDescent="0.2">
      <c r="A34">
        <v>3</v>
      </c>
      <c r="B34" s="9" t="s">
        <v>48</v>
      </c>
      <c r="C34" s="45">
        <f>'жовтень 2025'!Y34</f>
        <v>0</v>
      </c>
      <c r="D34" s="44"/>
      <c r="E34" s="44"/>
      <c r="F34" s="44"/>
      <c r="G34" s="44"/>
      <c r="H34" s="44"/>
      <c r="I34" s="44"/>
      <c r="J34" s="45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>
        <f t="shared" si="4"/>
        <v>0</v>
      </c>
      <c r="X34" s="44"/>
      <c r="Y34" s="44">
        <f t="shared" si="5"/>
        <v>0</v>
      </c>
    </row>
    <row r="35" spans="1:25" x14ac:dyDescent="0.2">
      <c r="A35">
        <v>4</v>
      </c>
      <c r="B35" t="s">
        <v>25</v>
      </c>
      <c r="C35" s="45">
        <f>'жовтень 2025'!Y35</f>
        <v>0</v>
      </c>
      <c r="D35" s="44"/>
      <c r="E35" s="44"/>
      <c r="F35" s="44"/>
      <c r="G35" s="44"/>
      <c r="H35" s="44"/>
      <c r="I35" s="44"/>
      <c r="J35" s="45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>
        <f t="shared" si="4"/>
        <v>0</v>
      </c>
      <c r="X35" s="44"/>
      <c r="Y35" s="44">
        <f t="shared" si="5"/>
        <v>0</v>
      </c>
    </row>
    <row r="36" spans="1:25" x14ac:dyDescent="0.2">
      <c r="A36">
        <v>5</v>
      </c>
      <c r="B36" t="s">
        <v>26</v>
      </c>
      <c r="C36" s="45" t="e">
        <f>'жовтень 2025'!Y36</f>
        <v>#REF!</v>
      </c>
      <c r="D36" s="44"/>
      <c r="E36" s="44"/>
      <c r="F36" s="44"/>
      <c r="G36" s="44"/>
      <c r="H36" s="44"/>
      <c r="I36" s="44"/>
      <c r="J36" s="45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>
        <f t="shared" si="4"/>
        <v>0</v>
      </c>
      <c r="X36" s="44"/>
      <c r="Y36" s="44" t="e">
        <f t="shared" si="5"/>
        <v>#REF!</v>
      </c>
    </row>
    <row r="37" spans="1:25" x14ac:dyDescent="0.2">
      <c r="A37">
        <v>6</v>
      </c>
      <c r="B37" s="8" t="s">
        <v>45</v>
      </c>
      <c r="C37" s="45">
        <f>'жовтень 2025'!Y37</f>
        <v>0</v>
      </c>
      <c r="D37" s="44"/>
      <c r="E37" s="44"/>
      <c r="F37" s="44"/>
      <c r="G37" s="44"/>
      <c r="H37" s="44"/>
      <c r="I37" s="44"/>
      <c r="J37" s="45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>
        <f t="shared" si="4"/>
        <v>0</v>
      </c>
      <c r="X37" s="44"/>
      <c r="Y37" s="44">
        <f t="shared" si="5"/>
        <v>0</v>
      </c>
    </row>
    <row r="38" spans="1:25" x14ac:dyDescent="0.2">
      <c r="A38">
        <v>7</v>
      </c>
      <c r="B38" s="9" t="s">
        <v>49</v>
      </c>
      <c r="C38" s="45">
        <f>'жовтень 2025'!Y38</f>
        <v>0</v>
      </c>
      <c r="D38" s="44"/>
      <c r="E38" s="44"/>
      <c r="F38" s="44"/>
      <c r="G38" s="44"/>
      <c r="H38" s="44"/>
      <c r="I38" s="44"/>
      <c r="J38" s="45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>
        <f t="shared" si="4"/>
        <v>0</v>
      </c>
      <c r="X38" s="44"/>
      <c r="Y38" s="44">
        <f t="shared" si="5"/>
        <v>0</v>
      </c>
    </row>
    <row r="39" spans="1:25" x14ac:dyDescent="0.2">
      <c r="A39">
        <v>8</v>
      </c>
      <c r="B39" t="s">
        <v>27</v>
      </c>
      <c r="C39" s="45">
        <f>'жовтень 2025'!Y39</f>
        <v>0</v>
      </c>
      <c r="D39" s="44"/>
      <c r="E39" s="44"/>
      <c r="F39" s="44"/>
      <c r="G39" s="44"/>
      <c r="H39" s="44"/>
      <c r="I39" s="44"/>
      <c r="J39" s="45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>
        <f t="shared" si="4"/>
        <v>0</v>
      </c>
      <c r="X39" s="44"/>
      <c r="Y39" s="44">
        <f t="shared" si="5"/>
        <v>0</v>
      </c>
    </row>
    <row r="40" spans="1:25" x14ac:dyDescent="0.2">
      <c r="A40">
        <v>9</v>
      </c>
      <c r="B40" t="s">
        <v>28</v>
      </c>
      <c r="C40" s="45">
        <f>'жовтень 2025'!Y40</f>
        <v>0</v>
      </c>
      <c r="D40" s="44"/>
      <c r="E40" s="44"/>
      <c r="F40" s="44"/>
      <c r="G40" s="44"/>
      <c r="H40" s="44"/>
      <c r="I40" s="44"/>
      <c r="J40" s="45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>
        <f t="shared" si="4"/>
        <v>0</v>
      </c>
      <c r="X40" s="44"/>
      <c r="Y40" s="44">
        <f t="shared" si="5"/>
        <v>0</v>
      </c>
    </row>
    <row r="41" spans="1:25" x14ac:dyDescent="0.2">
      <c r="A41">
        <v>10</v>
      </c>
      <c r="B41" s="10" t="s">
        <v>46</v>
      </c>
      <c r="C41" s="45">
        <f>'жовтень 2025'!Y41</f>
        <v>0</v>
      </c>
      <c r="D41" s="44"/>
      <c r="E41" s="44"/>
      <c r="F41" s="44"/>
      <c r="G41" s="44"/>
      <c r="H41" s="44"/>
      <c r="I41" s="44"/>
      <c r="J41" s="45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>
        <f t="shared" si="4"/>
        <v>0</v>
      </c>
      <c r="X41" s="44"/>
      <c r="Y41" s="44">
        <f t="shared" si="5"/>
        <v>0</v>
      </c>
    </row>
    <row r="42" spans="1:25" x14ac:dyDescent="0.2">
      <c r="A42">
        <v>11</v>
      </c>
      <c r="B42" s="10" t="s">
        <v>47</v>
      </c>
      <c r="C42" s="45">
        <f>'жовтень 2025'!Y42</f>
        <v>0</v>
      </c>
      <c r="D42" s="44"/>
      <c r="E42" s="44"/>
      <c r="F42" s="44"/>
      <c r="G42" s="44"/>
      <c r="H42" s="44"/>
      <c r="I42" s="44"/>
      <c r="J42" s="45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>
        <f t="shared" si="4"/>
        <v>0</v>
      </c>
      <c r="X42" s="44"/>
      <c r="Y42" s="44">
        <f t="shared" si="5"/>
        <v>0</v>
      </c>
    </row>
    <row r="43" spans="1:25" x14ac:dyDescent="0.2">
      <c r="A43">
        <v>12</v>
      </c>
      <c r="B43" t="s">
        <v>29</v>
      </c>
      <c r="C43" s="45">
        <f>'жовтень 2025'!Y43</f>
        <v>0</v>
      </c>
      <c r="D43" s="44"/>
      <c r="E43" s="44"/>
      <c r="F43" s="44"/>
      <c r="G43" s="44"/>
      <c r="H43" s="44"/>
      <c r="I43" s="44"/>
      <c r="J43" s="45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>
        <f t="shared" si="4"/>
        <v>0</v>
      </c>
      <c r="X43" s="44"/>
      <c r="Y43" s="44">
        <f t="shared" si="5"/>
        <v>0</v>
      </c>
    </row>
    <row r="44" spans="1:25" x14ac:dyDescent="0.2">
      <c r="A44">
        <v>13</v>
      </c>
      <c r="B44" t="s">
        <v>30</v>
      </c>
      <c r="C44" s="45">
        <f>'жовтень 2025'!Y44</f>
        <v>0</v>
      </c>
      <c r="D44" s="44"/>
      <c r="E44" s="44"/>
      <c r="F44" s="44"/>
      <c r="G44" s="44"/>
      <c r="H44" s="44"/>
      <c r="I44" s="44"/>
      <c r="J44" s="45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>
        <f t="shared" si="4"/>
        <v>0</v>
      </c>
      <c r="X44" s="44"/>
      <c r="Y44" s="44">
        <f t="shared" si="5"/>
        <v>0</v>
      </c>
    </row>
    <row r="45" spans="1:25" x14ac:dyDescent="0.2">
      <c r="A45">
        <v>14</v>
      </c>
      <c r="B45" s="8" t="s">
        <v>44</v>
      </c>
      <c r="C45" s="45">
        <f>'жовтень 2025'!Y45</f>
        <v>0</v>
      </c>
      <c r="D45" s="44"/>
      <c r="E45" s="44"/>
      <c r="F45" s="44"/>
      <c r="G45" s="44"/>
      <c r="H45" s="44"/>
      <c r="I45" s="44"/>
      <c r="J45" s="45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>
        <f t="shared" si="4"/>
        <v>0</v>
      </c>
      <c r="X45" s="44"/>
      <c r="Y45" s="44">
        <f t="shared" si="5"/>
        <v>0</v>
      </c>
    </row>
    <row r="46" spans="1:25" x14ac:dyDescent="0.2">
      <c r="A46">
        <v>15</v>
      </c>
      <c r="B46" t="s">
        <v>31</v>
      </c>
      <c r="C46" s="45">
        <f>'жовтень 2025'!Y46</f>
        <v>0</v>
      </c>
      <c r="D46" s="44"/>
      <c r="E46" s="44"/>
      <c r="F46" s="44"/>
      <c r="G46" s="44"/>
      <c r="H46" s="44"/>
      <c r="I46" s="44"/>
      <c r="J46" s="45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>
        <f t="shared" si="4"/>
        <v>0</v>
      </c>
      <c r="X46" s="44"/>
      <c r="Y46" s="44">
        <f t="shared" si="5"/>
        <v>0</v>
      </c>
    </row>
    <row r="47" spans="1:25" x14ac:dyDescent="0.2">
      <c r="A47">
        <v>16</v>
      </c>
      <c r="B47" t="s">
        <v>32</v>
      </c>
      <c r="C47" s="45">
        <f>'жовтень 2025'!Y47</f>
        <v>0</v>
      </c>
      <c r="D47" s="44"/>
      <c r="E47" s="44"/>
      <c r="F47" s="44"/>
      <c r="G47" s="44"/>
      <c r="H47" s="44"/>
      <c r="I47" s="44"/>
      <c r="J47" s="45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>
        <f t="shared" si="4"/>
        <v>0</v>
      </c>
      <c r="X47" s="44"/>
      <c r="Y47" s="44">
        <f t="shared" si="5"/>
        <v>0</v>
      </c>
    </row>
    <row r="48" spans="1:25" x14ac:dyDescent="0.2">
      <c r="A48">
        <v>17</v>
      </c>
      <c r="B48" t="s">
        <v>33</v>
      </c>
      <c r="C48" s="45">
        <f>'жовтень 2025'!Y48</f>
        <v>0</v>
      </c>
      <c r="D48" s="44"/>
      <c r="E48" s="44"/>
      <c r="F48" s="44"/>
      <c r="G48" s="44"/>
      <c r="H48" s="44"/>
      <c r="I48" s="44"/>
      <c r="J48" s="45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>
        <f t="shared" si="4"/>
        <v>0</v>
      </c>
      <c r="X48" s="44"/>
      <c r="Y48" s="44">
        <f t="shared" si="5"/>
        <v>0</v>
      </c>
    </row>
    <row r="49" spans="1:25" x14ac:dyDescent="0.2">
      <c r="A49">
        <v>18</v>
      </c>
      <c r="B49" t="s">
        <v>34</v>
      </c>
      <c r="C49" s="45">
        <f>'жовтень 2025'!Y49</f>
        <v>0</v>
      </c>
      <c r="D49" s="44"/>
      <c r="E49" s="44"/>
      <c r="F49" s="44"/>
      <c r="G49" s="44"/>
      <c r="H49" s="44"/>
      <c r="I49" s="44"/>
      <c r="J49" s="4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>
        <f t="shared" si="4"/>
        <v>0</v>
      </c>
      <c r="X49" s="44"/>
      <c r="Y49" s="44">
        <f t="shared" si="5"/>
        <v>0</v>
      </c>
    </row>
    <row r="50" spans="1:25" ht="15" x14ac:dyDescent="0.25">
      <c r="A50" s="2"/>
      <c r="B50" s="3" t="s">
        <v>35</v>
      </c>
      <c r="C50" s="47" t="e">
        <f>SUM(C32:C49)</f>
        <v>#REF!</v>
      </c>
      <c r="D50" s="47">
        <f t="shared" ref="D50:V50" si="6">SUM(D32:D49)</f>
        <v>0</v>
      </c>
      <c r="E50" s="47">
        <f t="shared" si="6"/>
        <v>0</v>
      </c>
      <c r="F50" s="47">
        <f t="shared" si="6"/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0</v>
      </c>
      <c r="K50" s="47">
        <f t="shared" si="6"/>
        <v>0</v>
      </c>
      <c r="L50" s="47">
        <f t="shared" si="6"/>
        <v>0</v>
      </c>
      <c r="M50" s="47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0</v>
      </c>
      <c r="X50" s="48"/>
      <c r="Y50" s="48" t="e">
        <f t="shared" ref="Y50" si="7">SUM(Y32:Y49)</f>
        <v>#REF!</v>
      </c>
    </row>
    <row r="51" spans="1:25" x14ac:dyDescent="0.2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2">
      <c r="A52">
        <v>1</v>
      </c>
      <c r="B52" t="s">
        <v>37</v>
      </c>
      <c r="C52" s="45">
        <f>'жовтень 2025'!Y52</f>
        <v>0</v>
      </c>
      <c r="D52" s="44"/>
      <c r="E52" s="44"/>
      <c r="F52" s="44"/>
      <c r="G52" s="44"/>
      <c r="H52" s="44"/>
      <c r="I52" s="44"/>
      <c r="J52" s="45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>
        <f>SUM(D52:V52)</f>
        <v>0</v>
      </c>
      <c r="X52" s="44"/>
      <c r="Y52" s="44">
        <f>C52+W52</f>
        <v>0</v>
      </c>
    </row>
    <row r="53" spans="1:25" x14ac:dyDescent="0.2">
      <c r="A53">
        <v>2</v>
      </c>
      <c r="B53" t="s">
        <v>38</v>
      </c>
      <c r="C53" s="45">
        <f>'жовтень 2025'!Y53</f>
        <v>0</v>
      </c>
      <c r="D53" s="44"/>
      <c r="E53" s="44"/>
      <c r="F53" s="44"/>
      <c r="G53" s="44"/>
      <c r="H53" s="44"/>
      <c r="I53" s="44"/>
      <c r="J53" s="45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>
        <f t="shared" ref="W53:W54" si="8">SUM(D53:V53)</f>
        <v>0</v>
      </c>
      <c r="X53" s="44"/>
      <c r="Y53" s="44">
        <f t="shared" ref="Y53:Y54" si="9">C53+W53</f>
        <v>0</v>
      </c>
    </row>
    <row r="54" spans="1:25" ht="15" x14ac:dyDescent="0.25">
      <c r="A54">
        <v>3</v>
      </c>
      <c r="B54" t="s">
        <v>39</v>
      </c>
      <c r="C54" s="45">
        <f>'жовтень 2025'!Y54</f>
        <v>0</v>
      </c>
      <c r="D54" s="49"/>
      <c r="E54" s="49"/>
      <c r="F54" s="44"/>
      <c r="G54" s="44"/>
      <c r="H54" s="44"/>
      <c r="I54" s="44"/>
      <c r="J54" s="6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>
        <f t="shared" si="8"/>
        <v>0</v>
      </c>
      <c r="X54" s="44"/>
      <c r="Y54" s="44">
        <f t="shared" si="9"/>
        <v>0</v>
      </c>
    </row>
    <row r="55" spans="1:25" ht="15" x14ac:dyDescent="0.25">
      <c r="A55" s="2"/>
      <c r="B55" s="3" t="s">
        <v>40</v>
      </c>
      <c r="C55" s="47">
        <f>SUM(C52:C54)</f>
        <v>0</v>
      </c>
      <c r="D55" s="47">
        <f t="shared" ref="D55:V55" si="10">SUM(D52:D54)</f>
        <v>0</v>
      </c>
      <c r="E55" s="47">
        <f t="shared" si="10"/>
        <v>0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0</v>
      </c>
      <c r="M55" s="47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0</v>
      </c>
      <c r="X55" s="48"/>
      <c r="Y55" s="48">
        <f t="shared" ref="Y55" si="11">SUM(Y52:Y54)</f>
        <v>0</v>
      </c>
    </row>
    <row r="56" spans="1:25" x14ac:dyDescent="0.2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" x14ac:dyDescent="0.25">
      <c r="A57" s="2"/>
      <c r="B57" s="4" t="s">
        <v>41</v>
      </c>
      <c r="C57" s="50">
        <f>'жовтень 2025'!Y57</f>
        <v>0</v>
      </c>
      <c r="D57" s="51"/>
      <c r="E57" s="51"/>
      <c r="F57" s="48"/>
      <c r="G57" s="48"/>
      <c r="H57" s="48"/>
      <c r="I57" s="48"/>
      <c r="J57" s="48"/>
      <c r="K57" s="48"/>
      <c r="L57" s="48"/>
      <c r="M57" s="48"/>
      <c r="N57" s="51"/>
      <c r="O57" s="48"/>
      <c r="P57" s="48"/>
      <c r="Q57" s="48"/>
      <c r="R57" s="48"/>
      <c r="S57" s="48"/>
      <c r="T57" s="48"/>
      <c r="U57" s="48"/>
      <c r="V57" s="48"/>
      <c r="W57" s="48">
        <f>SUM(D57:V57)</f>
        <v>0</v>
      </c>
      <c r="X57" s="48"/>
      <c r="Y57" s="48">
        <f>C57+W57</f>
        <v>0</v>
      </c>
    </row>
    <row r="58" spans="1:25" x14ac:dyDescent="0.2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" x14ac:dyDescent="0.25">
      <c r="A59" s="2"/>
      <c r="B59" s="4" t="s">
        <v>42</v>
      </c>
      <c r="C59" s="50">
        <f>'жовтень 2025'!Y59</f>
        <v>0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1"/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0</v>
      </c>
      <c r="X59" s="48"/>
      <c r="Y59" s="48">
        <f t="shared" ref="Y59:Y61" si="13">C59+W59</f>
        <v>0</v>
      </c>
    </row>
    <row r="60" spans="1:25" x14ac:dyDescent="0.2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" x14ac:dyDescent="0.25">
      <c r="A61" s="2"/>
      <c r="B61" s="4" t="s">
        <v>43</v>
      </c>
      <c r="C61" s="50">
        <f>'жовтень 2025'!Y61</f>
        <v>0</v>
      </c>
      <c r="D61" s="51"/>
      <c r="E61" s="51"/>
      <c r="F61" s="48"/>
      <c r="G61" s="48"/>
      <c r="H61" s="48"/>
      <c r="I61" s="48"/>
      <c r="J61" s="48"/>
      <c r="K61" s="48"/>
      <c r="L61" s="51"/>
      <c r="M61" s="48"/>
      <c r="N61" s="51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0</v>
      </c>
      <c r="X61" s="48"/>
      <c r="Y61" s="48">
        <f t="shared" si="13"/>
        <v>0</v>
      </c>
    </row>
    <row r="62" spans="1:25" x14ac:dyDescent="0.2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x14ac:dyDescent="0.25">
      <c r="A63" s="6"/>
      <c r="B63" s="7" t="s">
        <v>54</v>
      </c>
      <c r="C63" s="53" t="s">
        <v>56</v>
      </c>
      <c r="D63" s="54">
        <f>D30+D50+D55+D57+D59+D61</f>
        <v>0</v>
      </c>
      <c r="E63" s="54">
        <f t="shared" ref="E63:W63" si="14">E30+E50+E55+E57+E59+E61</f>
        <v>0</v>
      </c>
      <c r="F63" s="54">
        <f t="shared" si="14"/>
        <v>0</v>
      </c>
      <c r="G63" s="54">
        <f t="shared" si="14"/>
        <v>0</v>
      </c>
      <c r="H63" s="54">
        <f t="shared" si="14"/>
        <v>0</v>
      </c>
      <c r="I63" s="54">
        <f t="shared" si="14"/>
        <v>0</v>
      </c>
      <c r="J63" s="54">
        <f t="shared" si="14"/>
        <v>0</v>
      </c>
      <c r="K63" s="54">
        <f t="shared" si="14"/>
        <v>0</v>
      </c>
      <c r="L63" s="54">
        <f t="shared" si="14"/>
        <v>0</v>
      </c>
      <c r="M63" s="5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0</v>
      </c>
      <c r="X63" s="54"/>
      <c r="Y63" s="55" t="s">
        <v>56</v>
      </c>
    </row>
    <row r="64" spans="1:25" x14ac:dyDescent="0.2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2" customFormat="1" ht="15" x14ac:dyDescent="0.25">
      <c r="B65" s="22" t="s">
        <v>55</v>
      </c>
      <c r="C65" s="56" t="e">
        <f>C30+C50+C55+C57+C59+C61</f>
        <v>#REF!</v>
      </c>
      <c r="D65" s="57">
        <f>D8+D63</f>
        <v>0</v>
      </c>
      <c r="E65" s="57">
        <f t="shared" ref="E65:V65" si="15">E8+E63</f>
        <v>0</v>
      </c>
      <c r="F65" s="57">
        <f t="shared" si="15"/>
        <v>0</v>
      </c>
      <c r="G65" s="57">
        <f t="shared" si="15"/>
        <v>0</v>
      </c>
      <c r="H65" s="57">
        <f t="shared" si="15"/>
        <v>0</v>
      </c>
      <c r="I65" s="57">
        <f t="shared" si="15"/>
        <v>0</v>
      </c>
      <c r="J65" s="57">
        <f t="shared" si="15"/>
        <v>0</v>
      </c>
      <c r="K65" s="57">
        <f t="shared" si="15"/>
        <v>0</v>
      </c>
      <c r="L65" s="57">
        <f t="shared" si="15"/>
        <v>0</v>
      </c>
      <c r="M65" s="57">
        <f t="shared" si="15"/>
        <v>0</v>
      </c>
      <c r="N65" s="57">
        <f t="shared" si="15"/>
        <v>0</v>
      </c>
      <c r="O65" s="57">
        <f t="shared" si="15"/>
        <v>0</v>
      </c>
      <c r="P65" s="57">
        <f t="shared" si="15"/>
        <v>0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56</v>
      </c>
      <c r="X65" s="57"/>
      <c r="Y65" s="57" t="e">
        <f>Y30+Y50+Y55+Y57+Y59+Y61</f>
        <v>#REF!</v>
      </c>
    </row>
    <row r="66" spans="1:25" x14ac:dyDescent="0.2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">
      <c r="A67" s="20"/>
      <c r="B67" s="23" t="s">
        <v>61</v>
      </c>
      <c r="C67" s="61">
        <f>'жовтень 2025'!Y67</f>
        <v>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>
        <f>C67+W67</f>
        <v>0</v>
      </c>
    </row>
    <row r="68" spans="1:25" x14ac:dyDescent="0.2">
      <c r="B68" s="16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2">
      <c r="B69" s="16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5" x14ac:dyDescent="0.25">
      <c r="A70" s="14"/>
      <c r="B70" s="17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2">
      <c r="A71" s="11"/>
      <c r="B71" s="11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5" x14ac:dyDescent="0.25">
      <c r="A72" s="14"/>
      <c r="B72" s="13"/>
      <c r="C72" s="59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5" x14ac:dyDescent="0.25">
      <c r="A73" s="11"/>
      <c r="B73" s="11"/>
      <c r="C73" s="45"/>
      <c r="D73" s="49"/>
      <c r="E73" s="49"/>
      <c r="F73" s="44"/>
      <c r="G73" s="44"/>
      <c r="H73" s="44"/>
      <c r="I73" s="44"/>
      <c r="J73" s="62"/>
      <c r="K73" s="44"/>
      <c r="L73" s="49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x14ac:dyDescent="0.2">
      <c r="A74" s="15"/>
      <c r="B74" s="18"/>
      <c r="C74" s="45"/>
      <c r="D74" s="44"/>
      <c r="E74" s="44"/>
      <c r="F74" s="44"/>
      <c r="G74" s="44"/>
      <c r="H74" s="44"/>
      <c r="I74" s="44"/>
      <c r="J74" s="62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5" x14ac:dyDescent="0.25">
      <c r="A75" s="20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2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5" x14ac:dyDescent="0.25">
      <c r="A77" s="20"/>
      <c r="B77" s="4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63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2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75" x14ac:dyDescent="0.25">
      <c r="A79" s="21"/>
      <c r="B79" s="7"/>
      <c r="C79" s="60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2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2" customFormat="1" ht="15" x14ac:dyDescent="0.25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2.75" x14ac:dyDescent="0.2"/>
  <cols>
    <col min="1" max="1" width="3.7109375" customWidth="1"/>
    <col min="2" max="2" width="36.42578125" customWidth="1"/>
    <col min="3" max="3" width="15.140625" style="11" customWidth="1"/>
    <col min="4" max="4" width="16.28515625" customWidth="1"/>
    <col min="5" max="5" width="13.7109375" customWidth="1"/>
    <col min="6" max="6" width="12.7109375" customWidth="1"/>
    <col min="7" max="7" width="15.85546875" customWidth="1"/>
    <col min="8" max="10" width="13.7109375" customWidth="1"/>
    <col min="11" max="11" width="13" customWidth="1"/>
    <col min="12" max="12" width="15.42578125" customWidth="1"/>
    <col min="13" max="13" width="14.8554687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19" max="19" width="10" bestFit="1" customWidth="1"/>
    <col min="20" max="20" width="14.7109375" customWidth="1"/>
    <col min="21" max="22" width="12.28515625" customWidth="1"/>
    <col min="23" max="23" width="15.85546875" customWidth="1"/>
    <col min="24" max="24" width="4.28515625" customWidth="1"/>
    <col min="25" max="25" width="15.7109375" customWidth="1"/>
  </cols>
  <sheetData>
    <row r="1" spans="1:25" x14ac:dyDescent="0.2">
      <c r="B1" s="131" t="s">
        <v>51</v>
      </c>
      <c r="C1" s="131"/>
    </row>
    <row r="2" spans="1:25" x14ac:dyDescent="0.2">
      <c r="D2" s="131" t="s">
        <v>60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1:25" x14ac:dyDescent="0.2">
      <c r="D3" s="131" t="s">
        <v>67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1:25" x14ac:dyDescent="0.2">
      <c r="B4" t="s">
        <v>52</v>
      </c>
    </row>
    <row r="5" spans="1:25" x14ac:dyDescent="0.2">
      <c r="B5" t="s">
        <v>53</v>
      </c>
    </row>
    <row r="6" spans="1:25" ht="73.900000000000006" customHeight="1" x14ac:dyDescent="0.2">
      <c r="D6" s="30" t="s">
        <v>78</v>
      </c>
      <c r="E6" s="30" t="s">
        <v>79</v>
      </c>
      <c r="F6" s="30" t="s">
        <v>80</v>
      </c>
      <c r="G6" s="30" t="s">
        <v>81</v>
      </c>
      <c r="H6" s="30" t="s">
        <v>68</v>
      </c>
      <c r="I6" s="30" t="s">
        <v>69</v>
      </c>
      <c r="J6" s="30" t="s">
        <v>70</v>
      </c>
      <c r="K6" s="30" t="s">
        <v>82</v>
      </c>
      <c r="L6" s="30" t="s">
        <v>71</v>
      </c>
      <c r="M6" s="30" t="s">
        <v>72</v>
      </c>
      <c r="N6" s="30" t="s">
        <v>73</v>
      </c>
      <c r="O6" s="30" t="s">
        <v>74</v>
      </c>
      <c r="P6" s="30" t="s">
        <v>77</v>
      </c>
      <c r="Q6" s="30" t="s">
        <v>75</v>
      </c>
      <c r="R6" s="30" t="s">
        <v>76</v>
      </c>
      <c r="S6" s="30" t="s">
        <v>83</v>
      </c>
      <c r="T6" s="30" t="s">
        <v>86</v>
      </c>
      <c r="U6" s="30" t="s">
        <v>87</v>
      </c>
      <c r="V6" s="30" t="s">
        <v>88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1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4" t="s">
        <v>58</v>
      </c>
      <c r="Y7" t="s">
        <v>59</v>
      </c>
    </row>
    <row r="8" spans="1:25" s="1" customFormat="1" x14ac:dyDescent="0.2">
      <c r="A8" s="132" t="s">
        <v>57</v>
      </c>
      <c r="B8" s="132"/>
      <c r="C8" s="40">
        <f>D8+E8+F8+G8+H8+I8+J8+K8+L8+M8+N8+O8+P8+Q8+R8+S8+T8+U8+V8</f>
        <v>0</v>
      </c>
      <c r="D8" s="41">
        <f>'листопад 2025'!D81</f>
        <v>0</v>
      </c>
      <c r="E8" s="41">
        <f>'листопад 2025'!E81</f>
        <v>0</v>
      </c>
      <c r="F8" s="41">
        <f>'листопад 2025'!F81</f>
        <v>0</v>
      </c>
      <c r="G8" s="41">
        <f>'листопад 2025'!G81</f>
        <v>0</v>
      </c>
      <c r="H8" s="41">
        <f>'листопад 2025'!H81</f>
        <v>0</v>
      </c>
      <c r="I8" s="41">
        <f>'листопад 2025'!I81</f>
        <v>0</v>
      </c>
      <c r="J8" s="41">
        <f>'листопад 2025'!J81</f>
        <v>0</v>
      </c>
      <c r="K8" s="41">
        <f>'листопад 2025'!K81</f>
        <v>0</v>
      </c>
      <c r="L8" s="41">
        <f>'листопад 2025'!L81</f>
        <v>0</v>
      </c>
      <c r="M8" s="41">
        <f>'листопад 2025'!M81</f>
        <v>0</v>
      </c>
      <c r="N8" s="41">
        <f>'листопад 2025'!N81</f>
        <v>0</v>
      </c>
      <c r="O8" s="41">
        <f>'листопад 2025'!O81</f>
        <v>0</v>
      </c>
      <c r="P8" s="41">
        <f>'листопад 2025'!P81</f>
        <v>0</v>
      </c>
      <c r="Q8" s="41">
        <f>'листопад 2025'!Q81</f>
        <v>0</v>
      </c>
      <c r="R8" s="41">
        <f>'листопад 2025'!R81</f>
        <v>0</v>
      </c>
      <c r="S8" s="41">
        <f>'листопад 2025'!S81</f>
        <v>0</v>
      </c>
      <c r="T8" s="41">
        <f>'листопад 2025'!T81</f>
        <v>0</v>
      </c>
      <c r="U8" s="41">
        <f>'листопад 2025'!U81</f>
        <v>0</v>
      </c>
      <c r="V8" s="41">
        <f>'листопад 2025'!V81</f>
        <v>0</v>
      </c>
      <c r="W8" s="42" t="s">
        <v>56</v>
      </c>
      <c r="X8" s="41"/>
      <c r="Y8" s="42" t="s">
        <v>56</v>
      </c>
    </row>
    <row r="9" spans="1:25" x14ac:dyDescent="0.2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2">
      <c r="A10">
        <v>1</v>
      </c>
      <c r="B10" t="s">
        <v>1</v>
      </c>
      <c r="C10" s="45">
        <f>'листопад 2025'!Y10</f>
        <v>0</v>
      </c>
      <c r="D10" s="46"/>
      <c r="E10" s="46"/>
      <c r="F10" s="44"/>
      <c r="G10" s="44"/>
      <c r="H10" s="44"/>
      <c r="I10" s="44"/>
      <c r="J10" s="45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>
        <f>SUM(D10:V10)</f>
        <v>0</v>
      </c>
      <c r="X10" s="44"/>
      <c r="Y10" s="44">
        <f>W10+C10</f>
        <v>0</v>
      </c>
    </row>
    <row r="11" spans="1:25" x14ac:dyDescent="0.2">
      <c r="A11">
        <v>2</v>
      </c>
      <c r="B11" t="s">
        <v>2</v>
      </c>
      <c r="C11" s="45">
        <f>'листопад 2025'!Y11</f>
        <v>0</v>
      </c>
      <c r="D11" s="46"/>
      <c r="E11" s="46"/>
      <c r="F11" s="44"/>
      <c r="G11" s="44"/>
      <c r="H11" s="44"/>
      <c r="I11" s="44"/>
      <c r="J11" s="45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>
        <f t="shared" ref="W11:W29" si="0">SUM(D11:V11)</f>
        <v>0</v>
      </c>
      <c r="X11" s="44"/>
      <c r="Y11" s="44">
        <f t="shared" ref="Y11:Y29" si="1">W11+C11</f>
        <v>0</v>
      </c>
    </row>
    <row r="12" spans="1:25" x14ac:dyDescent="0.2">
      <c r="A12">
        <v>3</v>
      </c>
      <c r="B12" t="s">
        <v>3</v>
      </c>
      <c r="C12" s="45">
        <f>'листопад 2025'!Y12</f>
        <v>0</v>
      </c>
      <c r="D12" s="46"/>
      <c r="E12" s="46"/>
      <c r="F12" s="44"/>
      <c r="G12" s="44"/>
      <c r="H12" s="44"/>
      <c r="I12" s="44"/>
      <c r="J12" s="45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f t="shared" si="0"/>
        <v>0</v>
      </c>
      <c r="X12" s="44"/>
      <c r="Y12" s="44">
        <f t="shared" si="1"/>
        <v>0</v>
      </c>
    </row>
    <row r="13" spans="1:25" x14ac:dyDescent="0.2">
      <c r="A13">
        <v>4</v>
      </c>
      <c r="B13" t="s">
        <v>4</v>
      </c>
      <c r="C13" s="45">
        <f>'листопад 2025'!Y13</f>
        <v>0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2">
      <c r="A14">
        <v>5</v>
      </c>
      <c r="B14" t="s">
        <v>5</v>
      </c>
      <c r="C14" s="45">
        <f>'листопад 2025'!Y14</f>
        <v>0</v>
      </c>
      <c r="D14" s="46"/>
      <c r="E14" s="46"/>
      <c r="F14" s="44"/>
      <c r="G14" s="44"/>
      <c r="H14" s="44"/>
      <c r="I14" s="44"/>
      <c r="J14" s="45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>
        <f t="shared" si="0"/>
        <v>0</v>
      </c>
      <c r="X14" s="44"/>
      <c r="Y14" s="44">
        <f t="shared" si="1"/>
        <v>0</v>
      </c>
    </row>
    <row r="15" spans="1:25" x14ac:dyDescent="0.2">
      <c r="A15">
        <v>6</v>
      </c>
      <c r="B15" t="s">
        <v>6</v>
      </c>
      <c r="C15" s="45">
        <f>'листопад 2025'!Y15</f>
        <v>0</v>
      </c>
      <c r="D15" s="46"/>
      <c r="E15" s="46"/>
      <c r="F15" s="44"/>
      <c r="G15" s="44"/>
      <c r="H15" s="44"/>
      <c r="I15" s="44"/>
      <c r="J15" s="45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>
        <f t="shared" si="0"/>
        <v>0</v>
      </c>
      <c r="X15" s="44"/>
      <c r="Y15" s="44">
        <f t="shared" si="1"/>
        <v>0</v>
      </c>
    </row>
    <row r="16" spans="1:25" x14ac:dyDescent="0.2">
      <c r="A16">
        <v>7</v>
      </c>
      <c r="B16" t="s">
        <v>7</v>
      </c>
      <c r="C16" s="45">
        <f>'листопад 2025'!Y16</f>
        <v>0</v>
      </c>
      <c r="D16" s="46"/>
      <c r="E16" s="46"/>
      <c r="F16" s="44"/>
      <c r="G16" s="44"/>
      <c r="H16" s="44"/>
      <c r="I16" s="44"/>
      <c r="J16" s="45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>
        <f t="shared" si="0"/>
        <v>0</v>
      </c>
      <c r="X16" s="44"/>
      <c r="Y16" s="44">
        <f t="shared" si="1"/>
        <v>0</v>
      </c>
    </row>
    <row r="17" spans="1:25" x14ac:dyDescent="0.2">
      <c r="A17">
        <v>8</v>
      </c>
      <c r="B17" t="s">
        <v>8</v>
      </c>
      <c r="C17" s="45">
        <f>'листопад 2025'!Y17</f>
        <v>0</v>
      </c>
      <c r="D17" s="46"/>
      <c r="E17" s="46"/>
      <c r="F17" s="44"/>
      <c r="G17" s="44"/>
      <c r="H17" s="44"/>
      <c r="I17" s="44"/>
      <c r="J17" s="45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>
        <f t="shared" si="0"/>
        <v>0</v>
      </c>
      <c r="X17" s="44"/>
      <c r="Y17" s="44">
        <f t="shared" si="1"/>
        <v>0</v>
      </c>
    </row>
    <row r="18" spans="1:25" x14ac:dyDescent="0.2">
      <c r="A18">
        <v>9</v>
      </c>
      <c r="B18" t="s">
        <v>9</v>
      </c>
      <c r="C18" s="45">
        <f>'листопад 2025'!Y18</f>
        <v>0</v>
      </c>
      <c r="D18" s="46"/>
      <c r="E18" s="46"/>
      <c r="F18" s="44"/>
      <c r="G18" s="44"/>
      <c r="H18" s="44"/>
      <c r="I18" s="44"/>
      <c r="J18" s="45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>
        <f t="shared" si="0"/>
        <v>0</v>
      </c>
      <c r="X18" s="44"/>
      <c r="Y18" s="44">
        <f t="shared" si="1"/>
        <v>0</v>
      </c>
    </row>
    <row r="19" spans="1:25" x14ac:dyDescent="0.2">
      <c r="A19">
        <v>10</v>
      </c>
      <c r="B19" t="s">
        <v>10</v>
      </c>
      <c r="C19" s="45">
        <f>'листопад 2025'!Y19</f>
        <v>0</v>
      </c>
      <c r="D19" s="46"/>
      <c r="E19" s="46"/>
      <c r="F19" s="44"/>
      <c r="G19" s="44"/>
      <c r="H19" s="44"/>
      <c r="I19" s="44"/>
      <c r="J19" s="45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>
        <f t="shared" si="0"/>
        <v>0</v>
      </c>
      <c r="X19" s="44"/>
      <c r="Y19" s="44">
        <f t="shared" si="1"/>
        <v>0</v>
      </c>
    </row>
    <row r="20" spans="1:25" x14ac:dyDescent="0.2">
      <c r="A20">
        <v>11</v>
      </c>
      <c r="B20" t="s">
        <v>11</v>
      </c>
      <c r="C20" s="45">
        <f>'листопад 2025'!Y20</f>
        <v>0</v>
      </c>
      <c r="D20" s="46"/>
      <c r="E20" s="46"/>
      <c r="F20" s="44"/>
      <c r="G20" s="44"/>
      <c r="H20" s="44"/>
      <c r="I20" s="44"/>
      <c r="J20" s="45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>
        <f t="shared" si="0"/>
        <v>0</v>
      </c>
      <c r="X20" s="44"/>
      <c r="Y20" s="44">
        <f t="shared" si="1"/>
        <v>0</v>
      </c>
    </row>
    <row r="21" spans="1:25" x14ac:dyDescent="0.2">
      <c r="A21">
        <v>12</v>
      </c>
      <c r="B21" t="s">
        <v>12</v>
      </c>
      <c r="C21" s="45">
        <f>'листопад 2025'!Y21</f>
        <v>0</v>
      </c>
      <c r="D21" s="46"/>
      <c r="E21" s="46"/>
      <c r="F21" s="44"/>
      <c r="G21" s="44"/>
      <c r="H21" s="44"/>
      <c r="I21" s="44"/>
      <c r="J21" s="45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>
        <f t="shared" si="0"/>
        <v>0</v>
      </c>
      <c r="X21" s="44"/>
      <c r="Y21" s="44">
        <f t="shared" si="1"/>
        <v>0</v>
      </c>
    </row>
    <row r="22" spans="1:25" x14ac:dyDescent="0.2">
      <c r="A22">
        <v>13</v>
      </c>
      <c r="B22" t="s">
        <v>13</v>
      </c>
      <c r="C22" s="45">
        <f>'листопад 2025'!Y22</f>
        <v>0</v>
      </c>
      <c r="D22" s="46"/>
      <c r="E22" s="46"/>
      <c r="F22" s="44"/>
      <c r="G22" s="44"/>
      <c r="H22" s="44"/>
      <c r="I22" s="44"/>
      <c r="J22" s="45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>
        <f t="shared" si="0"/>
        <v>0</v>
      </c>
      <c r="X22" s="44"/>
      <c r="Y22" s="44">
        <f t="shared" si="1"/>
        <v>0</v>
      </c>
    </row>
    <row r="23" spans="1:25" x14ac:dyDescent="0.2">
      <c r="A23">
        <v>14</v>
      </c>
      <c r="B23" t="s">
        <v>14</v>
      </c>
      <c r="C23" s="45">
        <f>'листопад 2025'!Y23</f>
        <v>0</v>
      </c>
      <c r="D23" s="46"/>
      <c r="E23" s="46"/>
      <c r="F23" s="44"/>
      <c r="G23" s="44"/>
      <c r="H23" s="44"/>
      <c r="I23" s="44"/>
      <c r="J23" s="45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>
        <f t="shared" si="0"/>
        <v>0</v>
      </c>
      <c r="X23" s="44"/>
      <c r="Y23" s="44">
        <f t="shared" si="1"/>
        <v>0</v>
      </c>
    </row>
    <row r="24" spans="1:25" x14ac:dyDescent="0.2">
      <c r="A24">
        <v>15</v>
      </c>
      <c r="B24" t="s">
        <v>15</v>
      </c>
      <c r="C24" s="45">
        <f>'листопад 2025'!Y24</f>
        <v>0</v>
      </c>
      <c r="D24" s="46"/>
      <c r="E24" s="46"/>
      <c r="F24" s="44"/>
      <c r="G24" s="44"/>
      <c r="H24" s="44"/>
      <c r="I24" s="44"/>
      <c r="J24" s="45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>
        <f t="shared" si="0"/>
        <v>0</v>
      </c>
      <c r="X24" s="44"/>
      <c r="Y24" s="44">
        <f t="shared" si="1"/>
        <v>0</v>
      </c>
    </row>
    <row r="25" spans="1:25" x14ac:dyDescent="0.2">
      <c r="A25">
        <v>16</v>
      </c>
      <c r="B25" t="s">
        <v>16</v>
      </c>
      <c r="C25" s="45">
        <f>'листопад 2025'!Y25</f>
        <v>0</v>
      </c>
      <c r="D25" s="46"/>
      <c r="E25" s="46"/>
      <c r="F25" s="44"/>
      <c r="G25" s="44"/>
      <c r="H25" s="44"/>
      <c r="I25" s="44"/>
      <c r="J25" s="45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>
        <f t="shared" si="0"/>
        <v>0</v>
      </c>
      <c r="X25" s="44"/>
      <c r="Y25" s="44">
        <f t="shared" si="1"/>
        <v>0</v>
      </c>
    </row>
    <row r="26" spans="1:25" x14ac:dyDescent="0.2">
      <c r="A26">
        <v>17</v>
      </c>
      <c r="B26" t="s">
        <v>17</v>
      </c>
      <c r="C26" s="45">
        <f>'листопад 2025'!Y26</f>
        <v>0</v>
      </c>
      <c r="D26" s="46"/>
      <c r="E26" s="46"/>
      <c r="F26" s="44"/>
      <c r="G26" s="44"/>
      <c r="H26" s="44"/>
      <c r="I26" s="44"/>
      <c r="J26" s="45"/>
      <c r="K26" s="44"/>
      <c r="L26" s="46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>
        <f t="shared" si="0"/>
        <v>0</v>
      </c>
      <c r="X26" s="44"/>
      <c r="Y26" s="44">
        <f t="shared" si="1"/>
        <v>0</v>
      </c>
    </row>
    <row r="27" spans="1:25" x14ac:dyDescent="0.2">
      <c r="A27">
        <v>18</v>
      </c>
      <c r="B27" t="s">
        <v>18</v>
      </c>
      <c r="C27" s="45">
        <f>'листопад 2025'!Y27</f>
        <v>0</v>
      </c>
      <c r="D27" s="46"/>
      <c r="E27" s="46"/>
      <c r="F27" s="44"/>
      <c r="G27" s="44"/>
      <c r="H27" s="44"/>
      <c r="I27" s="44"/>
      <c r="J27" s="45"/>
      <c r="K27" s="44"/>
      <c r="L27" s="46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>
        <f t="shared" si="0"/>
        <v>0</v>
      </c>
      <c r="X27" s="44"/>
      <c r="Y27" s="44">
        <f t="shared" si="1"/>
        <v>0</v>
      </c>
    </row>
    <row r="28" spans="1:25" x14ac:dyDescent="0.2">
      <c r="A28">
        <v>19</v>
      </c>
      <c r="B28" t="s">
        <v>19</v>
      </c>
      <c r="C28" s="45">
        <f>'листопад 2025'!Y28</f>
        <v>0</v>
      </c>
      <c r="D28" s="46"/>
      <c r="E28" s="46"/>
      <c r="F28" s="44"/>
      <c r="G28" s="44"/>
      <c r="H28" s="44"/>
      <c r="I28" s="44"/>
      <c r="J28" s="45"/>
      <c r="K28" s="44"/>
      <c r="L28" s="46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>
        <f t="shared" si="0"/>
        <v>0</v>
      </c>
      <c r="X28" s="44"/>
      <c r="Y28" s="44">
        <f t="shared" si="1"/>
        <v>0</v>
      </c>
    </row>
    <row r="29" spans="1:25" x14ac:dyDescent="0.2">
      <c r="A29">
        <v>20</v>
      </c>
      <c r="B29" t="s">
        <v>20</v>
      </c>
      <c r="C29" s="45">
        <f>'листопад 2025'!Y29</f>
        <v>0</v>
      </c>
      <c r="D29" s="46"/>
      <c r="E29" s="46"/>
      <c r="F29" s="44"/>
      <c r="G29" s="44"/>
      <c r="H29" s="44"/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>
        <f t="shared" si="1"/>
        <v>0</v>
      </c>
    </row>
    <row r="30" spans="1:25" s="19" customFormat="1" ht="15" x14ac:dyDescent="0.25">
      <c r="A30" s="2"/>
      <c r="B30" s="3" t="s">
        <v>21</v>
      </c>
      <c r="C30" s="47">
        <f>SUM(C10:C29)</f>
        <v>0</v>
      </c>
      <c r="D30" s="47">
        <f t="shared" ref="D30:V30" si="2">SUM(D10:D29)</f>
        <v>0</v>
      </c>
      <c r="E30" s="47">
        <f t="shared" si="2"/>
        <v>0</v>
      </c>
      <c r="F30" s="47">
        <f t="shared" si="2"/>
        <v>0</v>
      </c>
      <c r="G30" s="47">
        <f t="shared" si="2"/>
        <v>0</v>
      </c>
      <c r="H30" s="47">
        <f t="shared" si="2"/>
        <v>0</v>
      </c>
      <c r="I30" s="47">
        <f t="shared" si="2"/>
        <v>0</v>
      </c>
      <c r="J30" s="47">
        <f t="shared" si="2"/>
        <v>0</v>
      </c>
      <c r="K30" s="47">
        <f t="shared" si="2"/>
        <v>0</v>
      </c>
      <c r="L30" s="47">
        <f t="shared" si="2"/>
        <v>0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0</v>
      </c>
      <c r="X30" s="47"/>
      <c r="Y30" s="47">
        <f t="shared" ref="Y30" si="3">SUM(Y10:Y29)</f>
        <v>0</v>
      </c>
    </row>
    <row r="31" spans="1:25" x14ac:dyDescent="0.2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2">
      <c r="A32">
        <v>1</v>
      </c>
      <c r="B32" t="s">
        <v>23</v>
      </c>
      <c r="C32" s="45">
        <f>'листопад 2025'!Y32</f>
        <v>0</v>
      </c>
      <c r="D32" s="44"/>
      <c r="E32" s="44"/>
      <c r="F32" s="44"/>
      <c r="G32" s="44"/>
      <c r="H32" s="44"/>
      <c r="I32" s="44"/>
      <c r="J32" s="45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>
        <f>SUM(D32:V32)</f>
        <v>0</v>
      </c>
      <c r="X32" s="44"/>
      <c r="Y32" s="44">
        <f>W32+C32</f>
        <v>0</v>
      </c>
    </row>
    <row r="33" spans="1:25" x14ac:dyDescent="0.2">
      <c r="A33">
        <v>2</v>
      </c>
      <c r="B33" t="s">
        <v>24</v>
      </c>
      <c r="C33" s="45">
        <f>'листопад 2025'!Y33</f>
        <v>0</v>
      </c>
      <c r="D33" s="44"/>
      <c r="E33" s="44"/>
      <c r="F33" s="44"/>
      <c r="G33" s="44"/>
      <c r="H33" s="44"/>
      <c r="I33" s="44"/>
      <c r="J33" s="45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>
        <f t="shared" ref="W33:W49" si="4">SUM(D33:V33)</f>
        <v>0</v>
      </c>
      <c r="X33" s="44"/>
      <c r="Y33" s="44">
        <f t="shared" ref="Y33:Y49" si="5">W33+C33</f>
        <v>0</v>
      </c>
    </row>
    <row r="34" spans="1:25" x14ac:dyDescent="0.2">
      <c r="A34">
        <v>3</v>
      </c>
      <c r="B34" s="9" t="s">
        <v>48</v>
      </c>
      <c r="C34" s="45">
        <f>'листопад 2025'!Y34</f>
        <v>0</v>
      </c>
      <c r="D34" s="44"/>
      <c r="E34" s="44"/>
      <c r="F34" s="44"/>
      <c r="G34" s="44"/>
      <c r="H34" s="44"/>
      <c r="I34" s="44"/>
      <c r="J34" s="45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>
        <f t="shared" si="4"/>
        <v>0</v>
      </c>
      <c r="X34" s="44"/>
      <c r="Y34" s="44">
        <f t="shared" si="5"/>
        <v>0</v>
      </c>
    </row>
    <row r="35" spans="1:25" x14ac:dyDescent="0.2">
      <c r="A35">
        <v>4</v>
      </c>
      <c r="B35" t="s">
        <v>25</v>
      </c>
      <c r="C35" s="45">
        <f>'листопад 2025'!Y35</f>
        <v>0</v>
      </c>
      <c r="D35" s="44"/>
      <c r="E35" s="44"/>
      <c r="F35" s="44"/>
      <c r="G35" s="44"/>
      <c r="H35" s="44"/>
      <c r="I35" s="44"/>
      <c r="J35" s="45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>
        <f t="shared" si="4"/>
        <v>0</v>
      </c>
      <c r="X35" s="44"/>
      <c r="Y35" s="44">
        <f t="shared" si="5"/>
        <v>0</v>
      </c>
    </row>
    <row r="36" spans="1:25" x14ac:dyDescent="0.2">
      <c r="A36">
        <v>5</v>
      </c>
      <c r="B36" t="s">
        <v>26</v>
      </c>
      <c r="C36" s="45" t="e">
        <f>'листопад 2025'!Y36</f>
        <v>#REF!</v>
      </c>
      <c r="D36" s="44"/>
      <c r="E36" s="44"/>
      <c r="F36" s="44"/>
      <c r="G36" s="44"/>
      <c r="H36" s="44"/>
      <c r="I36" s="44"/>
      <c r="J36" s="45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>
        <f t="shared" si="4"/>
        <v>0</v>
      </c>
      <c r="X36" s="44"/>
      <c r="Y36" s="44" t="e">
        <f t="shared" si="5"/>
        <v>#REF!</v>
      </c>
    </row>
    <row r="37" spans="1:25" x14ac:dyDescent="0.2">
      <c r="A37">
        <v>6</v>
      </c>
      <c r="B37" s="8" t="s">
        <v>45</v>
      </c>
      <c r="C37" s="45">
        <f>'листопад 2025'!Y37</f>
        <v>0</v>
      </c>
      <c r="D37" s="44"/>
      <c r="E37" s="44"/>
      <c r="F37" s="44"/>
      <c r="G37" s="44"/>
      <c r="H37" s="44"/>
      <c r="I37" s="44"/>
      <c r="J37" s="45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>
        <f t="shared" si="4"/>
        <v>0</v>
      </c>
      <c r="X37" s="44"/>
      <c r="Y37" s="44">
        <f t="shared" si="5"/>
        <v>0</v>
      </c>
    </row>
    <row r="38" spans="1:25" x14ac:dyDescent="0.2">
      <c r="A38">
        <v>7</v>
      </c>
      <c r="B38" s="9" t="s">
        <v>49</v>
      </c>
      <c r="C38" s="45">
        <f>'листопад 2025'!Y38</f>
        <v>0</v>
      </c>
      <c r="D38" s="44"/>
      <c r="E38" s="44"/>
      <c r="F38" s="44"/>
      <c r="G38" s="44"/>
      <c r="H38" s="44"/>
      <c r="I38" s="44"/>
      <c r="J38" s="45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>
        <f t="shared" si="4"/>
        <v>0</v>
      </c>
      <c r="X38" s="44"/>
      <c r="Y38" s="44">
        <f t="shared" si="5"/>
        <v>0</v>
      </c>
    </row>
    <row r="39" spans="1:25" x14ac:dyDescent="0.2">
      <c r="A39">
        <v>8</v>
      </c>
      <c r="B39" t="s">
        <v>27</v>
      </c>
      <c r="C39" s="45">
        <f>'листопад 2025'!Y39</f>
        <v>0</v>
      </c>
      <c r="D39" s="44"/>
      <c r="E39" s="44"/>
      <c r="F39" s="44"/>
      <c r="G39" s="44"/>
      <c r="H39" s="44"/>
      <c r="I39" s="44"/>
      <c r="J39" s="45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>
        <f t="shared" si="4"/>
        <v>0</v>
      </c>
      <c r="X39" s="44"/>
      <c r="Y39" s="44">
        <f t="shared" si="5"/>
        <v>0</v>
      </c>
    </row>
    <row r="40" spans="1:25" x14ac:dyDescent="0.2">
      <c r="A40">
        <v>9</v>
      </c>
      <c r="B40" t="s">
        <v>28</v>
      </c>
      <c r="C40" s="45">
        <f>'листопад 2025'!Y40</f>
        <v>0</v>
      </c>
      <c r="D40" s="44"/>
      <c r="E40" s="44"/>
      <c r="F40" s="44"/>
      <c r="G40" s="44"/>
      <c r="H40" s="44"/>
      <c r="I40" s="44"/>
      <c r="J40" s="45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>
        <f t="shared" si="4"/>
        <v>0</v>
      </c>
      <c r="X40" s="44"/>
      <c r="Y40" s="44">
        <f t="shared" si="5"/>
        <v>0</v>
      </c>
    </row>
    <row r="41" spans="1:25" x14ac:dyDescent="0.2">
      <c r="A41">
        <v>10</v>
      </c>
      <c r="B41" s="10" t="s">
        <v>46</v>
      </c>
      <c r="C41" s="45">
        <f>'листопад 2025'!Y41</f>
        <v>0</v>
      </c>
      <c r="D41" s="44"/>
      <c r="E41" s="44"/>
      <c r="F41" s="44"/>
      <c r="G41" s="44"/>
      <c r="H41" s="44"/>
      <c r="I41" s="44"/>
      <c r="J41" s="45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>
        <f t="shared" si="4"/>
        <v>0</v>
      </c>
      <c r="X41" s="44"/>
      <c r="Y41" s="44">
        <f t="shared" si="5"/>
        <v>0</v>
      </c>
    </row>
    <row r="42" spans="1:25" x14ac:dyDescent="0.2">
      <c r="A42">
        <v>11</v>
      </c>
      <c r="B42" s="10" t="s">
        <v>47</v>
      </c>
      <c r="C42" s="45">
        <f>'листопад 2025'!Y42</f>
        <v>0</v>
      </c>
      <c r="D42" s="44"/>
      <c r="E42" s="44"/>
      <c r="F42" s="44"/>
      <c r="G42" s="44"/>
      <c r="H42" s="44"/>
      <c r="I42" s="44"/>
      <c r="J42" s="45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>
        <f t="shared" si="4"/>
        <v>0</v>
      </c>
      <c r="X42" s="44"/>
      <c r="Y42" s="44">
        <f t="shared" si="5"/>
        <v>0</v>
      </c>
    </row>
    <row r="43" spans="1:25" x14ac:dyDescent="0.2">
      <c r="A43">
        <v>12</v>
      </c>
      <c r="B43" t="s">
        <v>29</v>
      </c>
      <c r="C43" s="45">
        <f>'листопад 2025'!Y43</f>
        <v>0</v>
      </c>
      <c r="D43" s="44"/>
      <c r="E43" s="44"/>
      <c r="F43" s="44"/>
      <c r="G43" s="44"/>
      <c r="H43" s="44"/>
      <c r="I43" s="44"/>
      <c r="J43" s="45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>
        <f t="shared" si="4"/>
        <v>0</v>
      </c>
      <c r="X43" s="44"/>
      <c r="Y43" s="44">
        <f t="shared" si="5"/>
        <v>0</v>
      </c>
    </row>
    <row r="44" spans="1:25" x14ac:dyDescent="0.2">
      <c r="A44">
        <v>13</v>
      </c>
      <c r="B44" t="s">
        <v>30</v>
      </c>
      <c r="C44" s="45">
        <f>'листопад 2025'!Y44</f>
        <v>0</v>
      </c>
      <c r="D44" s="44"/>
      <c r="E44" s="44"/>
      <c r="F44" s="44"/>
      <c r="G44" s="44"/>
      <c r="H44" s="44"/>
      <c r="I44" s="44"/>
      <c r="J44" s="45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>
        <f t="shared" si="4"/>
        <v>0</v>
      </c>
      <c r="X44" s="44"/>
      <c r="Y44" s="44">
        <f t="shared" si="5"/>
        <v>0</v>
      </c>
    </row>
    <row r="45" spans="1:25" x14ac:dyDescent="0.2">
      <c r="A45">
        <v>14</v>
      </c>
      <c r="B45" s="8" t="s">
        <v>44</v>
      </c>
      <c r="C45" s="45">
        <f>'листопад 2025'!Y45</f>
        <v>0</v>
      </c>
      <c r="D45" s="44"/>
      <c r="E45" s="44"/>
      <c r="F45" s="44"/>
      <c r="G45" s="44"/>
      <c r="H45" s="44"/>
      <c r="I45" s="44"/>
      <c r="J45" s="45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>
        <f t="shared" si="4"/>
        <v>0</v>
      </c>
      <c r="X45" s="44"/>
      <c r="Y45" s="44">
        <f t="shared" si="5"/>
        <v>0</v>
      </c>
    </row>
    <row r="46" spans="1:25" x14ac:dyDescent="0.2">
      <c r="A46">
        <v>15</v>
      </c>
      <c r="B46" t="s">
        <v>31</v>
      </c>
      <c r="C46" s="45">
        <f>'листопад 2025'!Y46</f>
        <v>0</v>
      </c>
      <c r="D46" s="44"/>
      <c r="E46" s="44"/>
      <c r="F46" s="44"/>
      <c r="G46" s="44"/>
      <c r="H46" s="44"/>
      <c r="I46" s="44"/>
      <c r="J46" s="45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>
        <f t="shared" si="4"/>
        <v>0</v>
      </c>
      <c r="X46" s="44"/>
      <c r="Y46" s="44">
        <f t="shared" si="5"/>
        <v>0</v>
      </c>
    </row>
    <row r="47" spans="1:25" x14ac:dyDescent="0.2">
      <c r="A47">
        <v>16</v>
      </c>
      <c r="B47" t="s">
        <v>32</v>
      </c>
      <c r="C47" s="45">
        <f>'листопад 2025'!Y47</f>
        <v>0</v>
      </c>
      <c r="D47" s="44"/>
      <c r="E47" s="44"/>
      <c r="F47" s="44"/>
      <c r="G47" s="44"/>
      <c r="H47" s="44"/>
      <c r="I47" s="44"/>
      <c r="J47" s="45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>
        <f t="shared" si="4"/>
        <v>0</v>
      </c>
      <c r="X47" s="44"/>
      <c r="Y47" s="44">
        <f t="shared" si="5"/>
        <v>0</v>
      </c>
    </row>
    <row r="48" spans="1:25" x14ac:dyDescent="0.2">
      <c r="A48">
        <v>17</v>
      </c>
      <c r="B48" t="s">
        <v>33</v>
      </c>
      <c r="C48" s="45">
        <f>'листопад 2025'!Y48</f>
        <v>0</v>
      </c>
      <c r="D48" s="44"/>
      <c r="E48" s="44"/>
      <c r="F48" s="44"/>
      <c r="G48" s="44"/>
      <c r="H48" s="44"/>
      <c r="I48" s="44"/>
      <c r="J48" s="45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>
        <f t="shared" si="4"/>
        <v>0</v>
      </c>
      <c r="X48" s="44"/>
      <c r="Y48" s="44">
        <f t="shared" si="5"/>
        <v>0</v>
      </c>
    </row>
    <row r="49" spans="1:25" x14ac:dyDescent="0.2">
      <c r="A49">
        <v>18</v>
      </c>
      <c r="B49" t="s">
        <v>34</v>
      </c>
      <c r="C49" s="45">
        <f>'листопад 2025'!Y49</f>
        <v>0</v>
      </c>
      <c r="D49" s="44"/>
      <c r="E49" s="44"/>
      <c r="F49" s="44"/>
      <c r="G49" s="44"/>
      <c r="H49" s="44"/>
      <c r="I49" s="44"/>
      <c r="J49" s="4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>
        <f t="shared" si="4"/>
        <v>0</v>
      </c>
      <c r="X49" s="44"/>
      <c r="Y49" s="44">
        <f t="shared" si="5"/>
        <v>0</v>
      </c>
    </row>
    <row r="50" spans="1:25" ht="15" x14ac:dyDescent="0.25">
      <c r="A50" s="2"/>
      <c r="B50" s="3" t="s">
        <v>35</v>
      </c>
      <c r="C50" s="47" t="e">
        <f>SUM(C32:C49)</f>
        <v>#REF!</v>
      </c>
      <c r="D50" s="47">
        <f t="shared" ref="D50:V50" si="6">SUM(D32:D49)</f>
        <v>0</v>
      </c>
      <c r="E50" s="47">
        <f t="shared" si="6"/>
        <v>0</v>
      </c>
      <c r="F50" s="47">
        <f t="shared" si="6"/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0</v>
      </c>
      <c r="K50" s="47">
        <f t="shared" si="6"/>
        <v>0</v>
      </c>
      <c r="L50" s="47">
        <f t="shared" si="6"/>
        <v>0</v>
      </c>
      <c r="M50" s="47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0</v>
      </c>
      <c r="X50" s="48"/>
      <c r="Y50" s="48" t="e">
        <f t="shared" ref="Y50" si="7">SUM(Y32:Y49)</f>
        <v>#REF!</v>
      </c>
    </row>
    <row r="51" spans="1:25" x14ac:dyDescent="0.2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2">
      <c r="A52">
        <v>1</v>
      </c>
      <c r="B52" t="s">
        <v>37</v>
      </c>
      <c r="C52" s="45">
        <f>'листопад 2025'!Y52</f>
        <v>0</v>
      </c>
      <c r="D52" s="44"/>
      <c r="E52" s="44"/>
      <c r="F52" s="44"/>
      <c r="G52" s="44"/>
      <c r="H52" s="44"/>
      <c r="I52" s="44"/>
      <c r="J52" s="45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>
        <f>SUM(D52:V52)</f>
        <v>0</v>
      </c>
      <c r="X52" s="44"/>
      <c r="Y52" s="44">
        <f>C52+W52</f>
        <v>0</v>
      </c>
    </row>
    <row r="53" spans="1:25" x14ac:dyDescent="0.2">
      <c r="A53">
        <v>2</v>
      </c>
      <c r="B53" t="s">
        <v>38</v>
      </c>
      <c r="C53" s="45">
        <f>'листопад 2025'!Y53</f>
        <v>0</v>
      </c>
      <c r="D53" s="44"/>
      <c r="E53" s="44"/>
      <c r="F53" s="44"/>
      <c r="G53" s="44"/>
      <c r="H53" s="44"/>
      <c r="I53" s="44"/>
      <c r="J53" s="45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>
        <f t="shared" ref="W53:W54" si="8">SUM(D53:V53)</f>
        <v>0</v>
      </c>
      <c r="X53" s="44"/>
      <c r="Y53" s="44">
        <f t="shared" ref="Y53:Y54" si="9">C53+W53</f>
        <v>0</v>
      </c>
    </row>
    <row r="54" spans="1:25" ht="15" x14ac:dyDescent="0.25">
      <c r="A54">
        <v>3</v>
      </c>
      <c r="B54" t="s">
        <v>39</v>
      </c>
      <c r="C54" s="45">
        <f>'листопад 2025'!Y54</f>
        <v>0</v>
      </c>
      <c r="D54" s="49"/>
      <c r="E54" s="49"/>
      <c r="F54" s="44"/>
      <c r="G54" s="44"/>
      <c r="H54" s="44"/>
      <c r="I54" s="44"/>
      <c r="J54" s="6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>
        <f t="shared" si="8"/>
        <v>0</v>
      </c>
      <c r="X54" s="44"/>
      <c r="Y54" s="44">
        <f t="shared" si="9"/>
        <v>0</v>
      </c>
    </row>
    <row r="55" spans="1:25" ht="15" x14ac:dyDescent="0.25">
      <c r="A55" s="2"/>
      <c r="B55" s="3" t="s">
        <v>40</v>
      </c>
      <c r="C55" s="47">
        <f>SUM(C52:C54)</f>
        <v>0</v>
      </c>
      <c r="D55" s="47">
        <f t="shared" ref="D55:V55" si="10">SUM(D52:D54)</f>
        <v>0</v>
      </c>
      <c r="E55" s="47">
        <f t="shared" si="10"/>
        <v>0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0</v>
      </c>
      <c r="M55" s="47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0</v>
      </c>
      <c r="X55" s="48"/>
      <c r="Y55" s="48">
        <f t="shared" ref="Y55" si="11">SUM(Y52:Y54)</f>
        <v>0</v>
      </c>
    </row>
    <row r="56" spans="1:25" x14ac:dyDescent="0.2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" x14ac:dyDescent="0.25">
      <c r="A57" s="2"/>
      <c r="B57" s="4" t="s">
        <v>41</v>
      </c>
      <c r="C57" s="50">
        <f>'листопад 2025'!Y57</f>
        <v>0</v>
      </c>
      <c r="D57" s="51"/>
      <c r="E57" s="51"/>
      <c r="F57" s="48"/>
      <c r="G57" s="48"/>
      <c r="H57" s="48"/>
      <c r="I57" s="48"/>
      <c r="J57" s="48"/>
      <c r="K57" s="48"/>
      <c r="L57" s="48"/>
      <c r="M57" s="48"/>
      <c r="N57" s="51"/>
      <c r="O57" s="48"/>
      <c r="P57" s="48"/>
      <c r="Q57" s="48"/>
      <c r="R57" s="48"/>
      <c r="S57" s="48"/>
      <c r="T57" s="48"/>
      <c r="U57" s="48"/>
      <c r="V57" s="48"/>
      <c r="W57" s="48">
        <f>SUM(D57:V57)</f>
        <v>0</v>
      </c>
      <c r="X57" s="48"/>
      <c r="Y57" s="48">
        <f>C57+W57</f>
        <v>0</v>
      </c>
    </row>
    <row r="58" spans="1:25" x14ac:dyDescent="0.2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" x14ac:dyDescent="0.25">
      <c r="A59" s="2"/>
      <c r="B59" s="4" t="s">
        <v>42</v>
      </c>
      <c r="C59" s="50">
        <f>'листопад 2025'!Y59</f>
        <v>0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1"/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0</v>
      </c>
      <c r="X59" s="48"/>
      <c r="Y59" s="48">
        <f t="shared" ref="Y59:Y61" si="13">C59+W59</f>
        <v>0</v>
      </c>
    </row>
    <row r="60" spans="1:25" x14ac:dyDescent="0.2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" x14ac:dyDescent="0.25">
      <c r="A61" s="2"/>
      <c r="B61" s="4" t="s">
        <v>43</v>
      </c>
      <c r="C61" s="50">
        <f>'листопад 2025'!Y61</f>
        <v>0</v>
      </c>
      <c r="D61" s="51"/>
      <c r="E61" s="51"/>
      <c r="F61" s="48"/>
      <c r="G61" s="48"/>
      <c r="H61" s="48"/>
      <c r="I61" s="48"/>
      <c r="J61" s="48"/>
      <c r="K61" s="48"/>
      <c r="L61" s="51"/>
      <c r="M61" s="48"/>
      <c r="N61" s="51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0</v>
      </c>
      <c r="X61" s="48"/>
      <c r="Y61" s="48">
        <f t="shared" si="13"/>
        <v>0</v>
      </c>
    </row>
    <row r="62" spans="1:25" x14ac:dyDescent="0.2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x14ac:dyDescent="0.25">
      <c r="A63" s="6"/>
      <c r="B63" s="7" t="s">
        <v>54</v>
      </c>
      <c r="C63" s="53" t="s">
        <v>56</v>
      </c>
      <c r="D63" s="54">
        <f>D30+D50+D55+D57+D59+D61</f>
        <v>0</v>
      </c>
      <c r="E63" s="54">
        <f t="shared" ref="E63:W63" si="14">E30+E50+E55+E57+E59+E61</f>
        <v>0</v>
      </c>
      <c r="F63" s="54">
        <f t="shared" si="14"/>
        <v>0</v>
      </c>
      <c r="G63" s="54">
        <f t="shared" si="14"/>
        <v>0</v>
      </c>
      <c r="H63" s="54">
        <f t="shared" si="14"/>
        <v>0</v>
      </c>
      <c r="I63" s="54">
        <f t="shared" si="14"/>
        <v>0</v>
      </c>
      <c r="J63" s="54">
        <f t="shared" si="14"/>
        <v>0</v>
      </c>
      <c r="K63" s="54">
        <f t="shared" si="14"/>
        <v>0</v>
      </c>
      <c r="L63" s="54">
        <f t="shared" si="14"/>
        <v>0</v>
      </c>
      <c r="M63" s="5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0</v>
      </c>
      <c r="X63" s="54"/>
      <c r="Y63" s="55" t="s">
        <v>56</v>
      </c>
    </row>
    <row r="64" spans="1:25" x14ac:dyDescent="0.2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2" customFormat="1" ht="15" x14ac:dyDescent="0.25">
      <c r="B65" s="22" t="s">
        <v>55</v>
      </c>
      <c r="C65" s="56" t="e">
        <f>C30+C50+C55+C57+C59+C61</f>
        <v>#REF!</v>
      </c>
      <c r="D65" s="57">
        <f>D8+D63</f>
        <v>0</v>
      </c>
      <c r="E65" s="57">
        <f t="shared" ref="E65:V65" si="15">E8+E63</f>
        <v>0</v>
      </c>
      <c r="F65" s="57">
        <f t="shared" si="15"/>
        <v>0</v>
      </c>
      <c r="G65" s="57">
        <f t="shared" si="15"/>
        <v>0</v>
      </c>
      <c r="H65" s="57">
        <f t="shared" si="15"/>
        <v>0</v>
      </c>
      <c r="I65" s="57">
        <f t="shared" si="15"/>
        <v>0</v>
      </c>
      <c r="J65" s="57">
        <f t="shared" si="15"/>
        <v>0</v>
      </c>
      <c r="K65" s="57">
        <f t="shared" si="15"/>
        <v>0</v>
      </c>
      <c r="L65" s="57">
        <f t="shared" si="15"/>
        <v>0</v>
      </c>
      <c r="M65" s="57">
        <f t="shared" si="15"/>
        <v>0</v>
      </c>
      <c r="N65" s="57">
        <f t="shared" si="15"/>
        <v>0</v>
      </c>
      <c r="O65" s="57">
        <f t="shared" si="15"/>
        <v>0</v>
      </c>
      <c r="P65" s="57">
        <f t="shared" si="15"/>
        <v>0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56</v>
      </c>
      <c r="X65" s="57"/>
      <c r="Y65" s="57" t="e">
        <f>Y30+Y50+Y55+Y57+Y59+Y61</f>
        <v>#REF!</v>
      </c>
    </row>
    <row r="66" spans="1:25" x14ac:dyDescent="0.2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">
      <c r="A67" s="20"/>
      <c r="B67" s="23" t="s">
        <v>61</v>
      </c>
      <c r="C67" s="61">
        <f>'листопад 2025'!Y67</f>
        <v>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>
        <f>C67+W67</f>
        <v>0</v>
      </c>
    </row>
    <row r="68" spans="1:25" x14ac:dyDescent="0.2">
      <c r="B68" s="16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2">
      <c r="B69" s="16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5" x14ac:dyDescent="0.25">
      <c r="A70" s="14"/>
      <c r="B70" s="17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2">
      <c r="A71" s="11"/>
      <c r="B71" s="11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5" x14ac:dyDescent="0.25">
      <c r="A72" s="14"/>
      <c r="B72" s="13"/>
      <c r="C72" s="59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5" x14ac:dyDescent="0.25">
      <c r="A73" s="11"/>
      <c r="B73" s="11"/>
      <c r="C73" s="45"/>
      <c r="D73" s="49"/>
      <c r="E73" s="49"/>
      <c r="F73" s="44"/>
      <c r="G73" s="44"/>
      <c r="H73" s="44"/>
      <c r="I73" s="44"/>
      <c r="J73" s="62"/>
      <c r="K73" s="44"/>
      <c r="L73" s="49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x14ac:dyDescent="0.2">
      <c r="A74" s="15"/>
      <c r="B74" s="18"/>
      <c r="C74" s="45"/>
      <c r="D74" s="44"/>
      <c r="E74" s="44"/>
      <c r="F74" s="44"/>
      <c r="G74" s="44"/>
      <c r="H74" s="44"/>
      <c r="I74" s="44"/>
      <c r="J74" s="62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5" x14ac:dyDescent="0.25">
      <c r="A75" s="20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2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5" x14ac:dyDescent="0.25">
      <c r="A77" s="20"/>
      <c r="B77" s="4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63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2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75" x14ac:dyDescent="0.25">
      <c r="A79" s="21"/>
      <c r="B79" s="7"/>
      <c r="C79" s="60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2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2" customFormat="1" ht="15" x14ac:dyDescent="0.25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8" sqref="A68:XFD68"/>
    </sheetView>
  </sheetViews>
  <sheetFormatPr defaultRowHeight="12.75" x14ac:dyDescent="0.2"/>
  <cols>
    <col min="1" max="1" width="3.7109375" style="12" customWidth="1"/>
    <col min="2" max="2" width="33.28515625" style="12" customWidth="1"/>
    <col min="3" max="3" width="3.28515625" style="26" customWidth="1"/>
    <col min="4" max="4" width="14.28515625" style="25" customWidth="1"/>
    <col min="5" max="5" width="13.7109375" style="25" customWidth="1"/>
    <col min="6" max="6" width="12.7109375" style="25" customWidth="1"/>
    <col min="7" max="7" width="14.5703125" style="25" customWidth="1"/>
    <col min="8" max="8" width="13.7109375" style="25" customWidth="1"/>
    <col min="9" max="9" width="12.42578125" style="25" customWidth="1"/>
    <col min="10" max="10" width="12.28515625" style="25" customWidth="1"/>
    <col min="11" max="11" width="13.28515625" style="25" customWidth="1"/>
    <col min="12" max="12" width="15.42578125" style="25" customWidth="1"/>
    <col min="13" max="13" width="15" style="25" customWidth="1"/>
    <col min="14" max="14" width="15.42578125" style="25" customWidth="1"/>
    <col min="15" max="15" width="14.140625" style="25" customWidth="1"/>
    <col min="16" max="16" width="12.28515625" style="25" customWidth="1"/>
    <col min="17" max="17" width="11" style="25" customWidth="1"/>
    <col min="18" max="18" width="11.42578125" style="25" customWidth="1"/>
    <col min="19" max="19" width="9.5703125" style="25" bestFit="1" customWidth="1"/>
    <col min="20" max="20" width="15.42578125" style="25" customWidth="1"/>
    <col min="21" max="21" width="12.140625" style="25" customWidth="1"/>
    <col min="22" max="22" width="13" style="25" customWidth="1"/>
    <col min="23" max="23" width="17" style="25" customWidth="1"/>
    <col min="24" max="24" width="4.28515625" style="26" customWidth="1"/>
    <col min="25" max="25" width="13.42578125" style="26" customWidth="1"/>
    <col min="26" max="27" width="8.85546875" style="26"/>
  </cols>
  <sheetData>
    <row r="1" spans="1:27" s="12" customFormat="1" x14ac:dyDescent="0.2">
      <c r="B1" s="135" t="s">
        <v>51</v>
      </c>
      <c r="C1" s="135"/>
      <c r="X1" s="34"/>
      <c r="Y1" s="34"/>
      <c r="Z1" s="34"/>
      <c r="AA1" s="34"/>
    </row>
    <row r="2" spans="1:27" s="12" customFormat="1" x14ac:dyDescent="0.2">
      <c r="C2" s="34"/>
      <c r="D2" s="135" t="s">
        <v>60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X2" s="34"/>
      <c r="Y2" s="34"/>
      <c r="Z2" s="34"/>
      <c r="AA2" s="34"/>
    </row>
    <row r="3" spans="1:27" s="12" customFormat="1" x14ac:dyDescent="0.2">
      <c r="C3" s="34"/>
      <c r="D3" s="135" t="s">
        <v>63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X3" s="34"/>
      <c r="Y3" s="34"/>
      <c r="Z3" s="34"/>
      <c r="AA3" s="34"/>
    </row>
    <row r="4" spans="1:27" s="12" customFormat="1" x14ac:dyDescent="0.2">
      <c r="B4" s="12" t="s">
        <v>52</v>
      </c>
      <c r="C4" s="34"/>
      <c r="X4" s="34"/>
      <c r="Y4" s="34"/>
      <c r="Z4" s="34"/>
      <c r="AA4" s="34"/>
    </row>
    <row r="5" spans="1:27" s="12" customFormat="1" ht="4.1500000000000004" customHeight="1" x14ac:dyDescent="0.2">
      <c r="B5" s="12" t="s">
        <v>53</v>
      </c>
      <c r="C5" s="34"/>
      <c r="X5" s="34"/>
      <c r="Y5" s="34"/>
      <c r="Z5" s="34"/>
      <c r="AA5" s="34"/>
    </row>
    <row r="6" spans="1:27" s="12" customFormat="1" ht="93.6" customHeight="1" x14ac:dyDescent="0.2">
      <c r="C6" s="34"/>
      <c r="D6" s="30" t="s">
        <v>78</v>
      </c>
      <c r="E6" s="30" t="s">
        <v>79</v>
      </c>
      <c r="F6" s="30" t="s">
        <v>85</v>
      </c>
      <c r="G6" s="30" t="s">
        <v>81</v>
      </c>
      <c r="H6" s="30" t="s">
        <v>68</v>
      </c>
      <c r="I6" s="30" t="s">
        <v>69</v>
      </c>
      <c r="J6" s="30" t="s">
        <v>70</v>
      </c>
      <c r="K6" s="30" t="s">
        <v>82</v>
      </c>
      <c r="L6" s="70" t="s">
        <v>71</v>
      </c>
      <c r="M6" s="70" t="s">
        <v>72</v>
      </c>
      <c r="N6" s="70" t="s">
        <v>73</v>
      </c>
      <c r="O6" s="70" t="s">
        <v>74</v>
      </c>
      <c r="P6" s="30" t="s">
        <v>77</v>
      </c>
      <c r="Q6" s="30" t="s">
        <v>75</v>
      </c>
      <c r="R6" s="30" t="s">
        <v>76</v>
      </c>
      <c r="S6" s="30" t="s">
        <v>83</v>
      </c>
      <c r="T6" s="30" t="s">
        <v>86</v>
      </c>
      <c r="U6" s="30" t="s">
        <v>87</v>
      </c>
      <c r="V6" s="30" t="s">
        <v>88</v>
      </c>
      <c r="X6" s="34"/>
      <c r="Y6" s="34"/>
      <c r="Z6" s="34"/>
      <c r="AA6" s="34"/>
    </row>
    <row r="7" spans="1:27" s="12" customFormat="1" x14ac:dyDescent="0.2">
      <c r="C7" s="34"/>
      <c r="D7" s="12">
        <v>2111</v>
      </c>
      <c r="E7" s="12">
        <v>2120</v>
      </c>
      <c r="F7" s="12">
        <v>2210</v>
      </c>
      <c r="G7" s="12">
        <v>2220</v>
      </c>
      <c r="H7" s="12">
        <v>2230</v>
      </c>
      <c r="I7" s="12" t="s">
        <v>50</v>
      </c>
      <c r="J7" s="12">
        <v>2240</v>
      </c>
      <c r="K7" s="34">
        <v>2250</v>
      </c>
      <c r="L7" s="71">
        <v>2271</v>
      </c>
      <c r="M7" s="71">
        <v>2272</v>
      </c>
      <c r="N7" s="71">
        <v>2273</v>
      </c>
      <c r="O7" s="71">
        <v>2274</v>
      </c>
      <c r="P7" s="12">
        <v>2275</v>
      </c>
      <c r="Q7" s="12">
        <v>2730</v>
      </c>
      <c r="R7" s="12">
        <v>2800</v>
      </c>
      <c r="S7">
        <v>2282</v>
      </c>
      <c r="T7">
        <v>3110</v>
      </c>
      <c r="U7">
        <v>3122</v>
      </c>
      <c r="V7">
        <v>3132</v>
      </c>
      <c r="W7" s="35" t="s">
        <v>62</v>
      </c>
      <c r="X7" s="34"/>
      <c r="Y7" s="34"/>
      <c r="Z7" s="34"/>
      <c r="AA7" s="34"/>
    </row>
    <row r="8" spans="1:27" s="36" customFormat="1" x14ac:dyDescent="0.2">
      <c r="A8" s="136"/>
      <c r="B8" s="136"/>
      <c r="C8" s="66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2"/>
      <c r="X8" s="37"/>
      <c r="Y8" s="38"/>
      <c r="Z8" s="37"/>
      <c r="AA8" s="37"/>
    </row>
    <row r="9" spans="1:27" x14ac:dyDescent="0.2">
      <c r="A9" s="71"/>
      <c r="B9" s="36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6"/>
      <c r="M9" s="46"/>
      <c r="N9" s="46"/>
      <c r="O9" s="46"/>
      <c r="P9" s="44"/>
      <c r="Q9" s="44"/>
      <c r="R9" s="44"/>
      <c r="S9" s="44"/>
      <c r="T9" s="44"/>
      <c r="U9" s="44"/>
      <c r="V9" s="44"/>
      <c r="W9" s="44"/>
    </row>
    <row r="10" spans="1:27" x14ac:dyDescent="0.2">
      <c r="A10" s="71">
        <v>1</v>
      </c>
      <c r="B10" s="71" t="s">
        <v>1</v>
      </c>
      <c r="C10" s="45"/>
      <c r="D10" s="46" t="e">
        <f>#REF!+#REF!+#REF!+#REF!+#REF!+#REF!+#REF!+#REF!+#REF!+'жовтень 2025'!D10+'листопад 2025'!D10+'грудень 2025'!D10</f>
        <v>#REF!</v>
      </c>
      <c r="E10" s="46" t="e">
        <f>#REF!+#REF!+#REF!+#REF!+#REF!+#REF!+#REF!+#REF!+#REF!+'жовтень 2025'!E10+'листопад 2025'!E10+'грудень 2025'!E10</f>
        <v>#REF!</v>
      </c>
      <c r="F10" s="46" t="e">
        <f>#REF!+#REF!+#REF!+#REF!+#REF!+#REF!+#REF!+#REF!+#REF!+'жовтень 2025'!F10+'листопад 2025'!F10+'грудень 2025'!F10</f>
        <v>#REF!</v>
      </c>
      <c r="G10" s="46" t="e">
        <f>#REF!+#REF!+#REF!+#REF!+#REF!+#REF!+#REF!+#REF!+#REF!+'жовтень 2025'!G10+'листопад 2025'!G10+'грудень 2025'!G10</f>
        <v>#REF!</v>
      </c>
      <c r="H10" s="46" t="e">
        <f>#REF!+#REF!+#REF!+#REF!+#REF!+#REF!+#REF!+#REF!+#REF!+'жовтень 2025'!H10+'листопад 2025'!H10+'грудень 2025'!H10</f>
        <v>#REF!</v>
      </c>
      <c r="I10" s="46" t="e">
        <f>#REF!+#REF!+#REF!+#REF!+#REF!+#REF!+#REF!+#REF!+#REF!+'жовтень 2025'!I10+'листопад 2025'!I10+'грудень 2025'!I10</f>
        <v>#REF!</v>
      </c>
      <c r="J10" s="46" t="e">
        <f>#REF!+#REF!+#REF!+#REF!+#REF!+#REF!+#REF!+#REF!+#REF!+'жовтень 2025'!J10+'листопад 2025'!J10+'грудень 2025'!J10</f>
        <v>#REF!</v>
      </c>
      <c r="K10" s="46" t="e">
        <f>#REF!+#REF!+#REF!+#REF!+#REF!+#REF!+#REF!+#REF!+#REF!+'жовтень 2025'!K10+'листопад 2025'!K10+'грудень 2025'!K10</f>
        <v>#REF!</v>
      </c>
      <c r="L10" s="46" t="e">
        <f>#REF!+#REF!+#REF!+#REF!+#REF!+#REF!+#REF!+#REF!+#REF!+'жовтень 2025'!L10+'листопад 2025'!L10+'грудень 2025'!L10</f>
        <v>#REF!</v>
      </c>
      <c r="M10" s="46" t="e">
        <f>#REF!+#REF!+#REF!+#REF!+#REF!+#REF!+#REF!+#REF!+#REF!+'жовтень 2025'!M10+'листопад 2025'!M10+'грудень 2025'!M10</f>
        <v>#REF!</v>
      </c>
      <c r="N10" s="46" t="e">
        <f>#REF!+#REF!+#REF!+#REF!+#REF!+#REF!+#REF!+#REF!+#REF!+'жовтень 2025'!N10+'листопад 2025'!N10+'грудень 2025'!N10</f>
        <v>#REF!</v>
      </c>
      <c r="O10" s="46" t="e">
        <f>#REF!+#REF!+#REF!+#REF!+#REF!+#REF!+#REF!+#REF!+#REF!+'жовтень 2025'!O10+'листопад 2025'!O10+'грудень 2025'!O10</f>
        <v>#REF!</v>
      </c>
      <c r="P10" s="46" t="e">
        <f>#REF!+#REF!+#REF!+#REF!+#REF!+#REF!+#REF!+#REF!+#REF!+'жовтень 2025'!P10+'листопад 2025'!P10+'грудень 2025'!P10</f>
        <v>#REF!</v>
      </c>
      <c r="Q10" s="46" t="e">
        <f>#REF!+#REF!+#REF!+#REF!+#REF!+#REF!+#REF!+#REF!+#REF!+'жовтень 2025'!Q10+'листопад 2025'!Q10+'грудень 2025'!Q10</f>
        <v>#REF!</v>
      </c>
      <c r="R10" s="46" t="e">
        <f>#REF!+#REF!+#REF!+#REF!+#REF!+#REF!+#REF!+#REF!+#REF!+'жовтень 2025'!R10+'листопад 2025'!R10+'грудень 2025'!R10</f>
        <v>#REF!</v>
      </c>
      <c r="S10" s="46" t="e">
        <f>#REF!+#REF!+#REF!+#REF!+#REF!+#REF!+#REF!+#REF!+#REF!+'жовтень 2025'!S10+'листопад 2025'!S10+'грудень 2025'!S10</f>
        <v>#REF!</v>
      </c>
      <c r="T10" s="46" t="e">
        <f>#REF!+#REF!+#REF!+#REF!+#REF!+#REF!+#REF!+#REF!+#REF!+'жовтень 2025'!T10+'листопад 2025'!T10+'грудень 2025'!T10</f>
        <v>#REF!</v>
      </c>
      <c r="U10" s="46" t="e">
        <f>#REF!+#REF!+#REF!+#REF!+#REF!+#REF!+#REF!+#REF!+#REF!+'жовтень 2025'!U10+'листопад 2025'!U10+'грудень 2025'!U10</f>
        <v>#REF!</v>
      </c>
      <c r="V10" s="46" t="e">
        <f>#REF!+#REF!+#REF!+#REF!+#REF!+#REF!+#REF!+#REF!+#REF!+'жовтень 2025'!V10+'листопад 2025'!V10+'грудень 2025'!V10</f>
        <v>#REF!</v>
      </c>
      <c r="W10" s="44" t="e">
        <f>SUM(D10:V10)</f>
        <v>#REF!</v>
      </c>
    </row>
    <row r="11" spans="1:27" x14ac:dyDescent="0.2">
      <c r="A11" s="71">
        <v>2</v>
      </c>
      <c r="B11" s="71" t="s">
        <v>2</v>
      </c>
      <c r="C11" s="45"/>
      <c r="D11" s="46" t="e">
        <f>#REF!+#REF!+#REF!+#REF!+#REF!+#REF!+#REF!+#REF!+#REF!+'жовтень 2025'!D11+'листопад 2025'!D11+'грудень 2025'!D11</f>
        <v>#REF!</v>
      </c>
      <c r="E11" s="46" t="e">
        <f>#REF!+#REF!+#REF!+#REF!+#REF!+#REF!+#REF!+#REF!+#REF!+'жовтень 2025'!E11+'листопад 2025'!E11+'грудень 2025'!E11</f>
        <v>#REF!</v>
      </c>
      <c r="F11" s="46" t="e">
        <f>#REF!+#REF!+#REF!+#REF!+#REF!+#REF!+#REF!+#REF!+#REF!+'жовтень 2025'!F11+'листопад 2025'!F11+'грудень 2025'!F11</f>
        <v>#REF!</v>
      </c>
      <c r="G11" s="46" t="e">
        <f>#REF!+#REF!+#REF!+#REF!+#REF!+#REF!+#REF!+#REF!+#REF!+'жовтень 2025'!G11+'листопад 2025'!G11+'грудень 2025'!G11</f>
        <v>#REF!</v>
      </c>
      <c r="H11" s="46" t="e">
        <f>#REF!+#REF!+#REF!+#REF!+#REF!+#REF!+#REF!+#REF!+#REF!+'жовтень 2025'!H11+'листопад 2025'!H11+'грудень 2025'!H11</f>
        <v>#REF!</v>
      </c>
      <c r="I11" s="46" t="e">
        <f>#REF!+#REF!+#REF!+#REF!+#REF!+#REF!+#REF!+#REF!+#REF!+'жовтень 2025'!I11+'листопад 2025'!I11+'грудень 2025'!I11</f>
        <v>#REF!</v>
      </c>
      <c r="J11" s="46" t="e">
        <f>#REF!+#REF!+#REF!+#REF!+#REF!+#REF!+#REF!+#REF!+#REF!+'жовтень 2025'!J11+'листопад 2025'!J11+'грудень 2025'!J11</f>
        <v>#REF!</v>
      </c>
      <c r="K11" s="46" t="e">
        <f>#REF!+#REF!+#REF!+#REF!+#REF!+#REF!+#REF!+#REF!+#REF!+'жовтень 2025'!K11+'листопад 2025'!K11+'грудень 2025'!K11</f>
        <v>#REF!</v>
      </c>
      <c r="L11" s="46" t="e">
        <f>#REF!+#REF!+#REF!+#REF!+#REF!+#REF!+#REF!+#REF!+#REF!+'жовтень 2025'!L11+'листопад 2025'!L11+'грудень 2025'!L11</f>
        <v>#REF!</v>
      </c>
      <c r="M11" s="46" t="e">
        <f>#REF!+#REF!+#REF!+#REF!+#REF!+#REF!+#REF!+#REF!+#REF!+'жовтень 2025'!M11+'листопад 2025'!M11+'грудень 2025'!M11</f>
        <v>#REF!</v>
      </c>
      <c r="N11" s="46" t="e">
        <f>#REF!+#REF!+#REF!+#REF!+#REF!+#REF!+#REF!+#REF!+#REF!+'жовтень 2025'!N11+'листопад 2025'!N11+'грудень 2025'!N11</f>
        <v>#REF!</v>
      </c>
      <c r="O11" s="46" t="e">
        <f>#REF!+#REF!+#REF!+#REF!+#REF!+#REF!+#REF!+#REF!+#REF!+'жовтень 2025'!O11+'листопад 2025'!O11+'грудень 2025'!O11</f>
        <v>#REF!</v>
      </c>
      <c r="P11" s="46" t="e">
        <f>#REF!+#REF!+#REF!+#REF!+#REF!+#REF!+#REF!+#REF!+#REF!+'жовтень 2025'!P11+'листопад 2025'!P11+'грудень 2025'!P11</f>
        <v>#REF!</v>
      </c>
      <c r="Q11" s="46" t="e">
        <f>#REF!+#REF!+#REF!+#REF!+#REF!+#REF!+#REF!+#REF!+#REF!+'жовтень 2025'!Q11+'листопад 2025'!Q11+'грудень 2025'!Q11</f>
        <v>#REF!</v>
      </c>
      <c r="R11" s="46" t="e">
        <f>#REF!+#REF!+#REF!+#REF!+#REF!+#REF!+#REF!+#REF!+#REF!+'жовтень 2025'!R11+'листопад 2025'!R11+'грудень 2025'!R11</f>
        <v>#REF!</v>
      </c>
      <c r="S11" s="46" t="e">
        <f>#REF!+#REF!+#REF!+#REF!+#REF!+#REF!+#REF!+#REF!+#REF!+'жовтень 2025'!S11+'листопад 2025'!S11+'грудень 2025'!S11</f>
        <v>#REF!</v>
      </c>
      <c r="T11" s="46" t="e">
        <f>#REF!+#REF!+#REF!+#REF!+#REF!+#REF!+#REF!+#REF!+#REF!+'жовтень 2025'!T11+'листопад 2025'!T11+'грудень 2025'!T11</f>
        <v>#REF!</v>
      </c>
      <c r="U11" s="46" t="e">
        <f>#REF!+#REF!+#REF!+#REF!+#REF!+#REF!+#REF!+#REF!+#REF!+'жовтень 2025'!U11+'листопад 2025'!U11+'грудень 2025'!U11</f>
        <v>#REF!</v>
      </c>
      <c r="V11" s="46" t="e">
        <f>#REF!+#REF!+#REF!+#REF!+#REF!+#REF!+#REF!+#REF!+#REF!+'жовтень 2025'!V11+'листопад 2025'!V11+'грудень 2025'!V11</f>
        <v>#REF!</v>
      </c>
      <c r="W11" s="44" t="e">
        <f t="shared" ref="W11:W29" si="0">SUM(D11:V11)</f>
        <v>#REF!</v>
      </c>
    </row>
    <row r="12" spans="1:27" x14ac:dyDescent="0.2">
      <c r="A12" s="71">
        <v>3</v>
      </c>
      <c r="B12" s="71" t="s">
        <v>3</v>
      </c>
      <c r="C12" s="45"/>
      <c r="D12" s="46" t="e">
        <f>#REF!+#REF!+#REF!+#REF!+#REF!+#REF!+#REF!+#REF!+#REF!+'жовтень 2025'!D12+'листопад 2025'!D12+'грудень 2025'!D12</f>
        <v>#REF!</v>
      </c>
      <c r="E12" s="46" t="e">
        <f>#REF!+#REF!+#REF!+#REF!+#REF!+#REF!+#REF!+#REF!+#REF!+'жовтень 2025'!E12+'листопад 2025'!E12+'грудень 2025'!E12</f>
        <v>#REF!</v>
      </c>
      <c r="F12" s="46" t="e">
        <f>#REF!+#REF!+#REF!+#REF!+#REF!+#REF!+#REF!+#REF!+#REF!+'жовтень 2025'!F12+'листопад 2025'!F12+'грудень 2025'!F12</f>
        <v>#REF!</v>
      </c>
      <c r="G12" s="46" t="e">
        <f>#REF!+#REF!+#REF!+#REF!+#REF!+#REF!+#REF!+#REF!+#REF!+'жовтень 2025'!G12+'листопад 2025'!G12+'грудень 2025'!G12</f>
        <v>#REF!</v>
      </c>
      <c r="H12" s="46" t="e">
        <f>#REF!+#REF!+#REF!+#REF!+#REF!+#REF!+#REF!+#REF!+#REF!+'жовтень 2025'!H12+'листопад 2025'!H12+'грудень 2025'!H12</f>
        <v>#REF!</v>
      </c>
      <c r="I12" s="46" t="e">
        <f>#REF!+#REF!+#REF!+#REF!+#REF!+#REF!+#REF!+#REF!+#REF!+'жовтень 2025'!I12+'листопад 2025'!I12+'грудень 2025'!I12</f>
        <v>#REF!</v>
      </c>
      <c r="J12" s="46" t="e">
        <f>#REF!+#REF!+#REF!+#REF!+#REF!+#REF!+#REF!+#REF!+#REF!+'жовтень 2025'!J12+'листопад 2025'!J12+'грудень 2025'!J12</f>
        <v>#REF!</v>
      </c>
      <c r="K12" s="46" t="e">
        <f>#REF!+#REF!+#REF!+#REF!+#REF!+#REF!+#REF!+#REF!+#REF!+'жовтень 2025'!K12+'листопад 2025'!K12+'грудень 2025'!K12</f>
        <v>#REF!</v>
      </c>
      <c r="L12" s="46" t="e">
        <f>#REF!+#REF!+#REF!+#REF!+#REF!+#REF!+#REF!+#REF!+#REF!+'жовтень 2025'!L12+'листопад 2025'!L12+'грудень 2025'!L12</f>
        <v>#REF!</v>
      </c>
      <c r="M12" s="46" t="e">
        <f>#REF!+#REF!+#REF!+#REF!+#REF!+#REF!+#REF!+#REF!+#REF!+'жовтень 2025'!M12+'листопад 2025'!M12+'грудень 2025'!M12</f>
        <v>#REF!</v>
      </c>
      <c r="N12" s="46" t="e">
        <f>#REF!+#REF!+#REF!+#REF!+#REF!+#REF!+#REF!+#REF!+#REF!+'жовтень 2025'!N12+'листопад 2025'!N12+'грудень 2025'!N12</f>
        <v>#REF!</v>
      </c>
      <c r="O12" s="46" t="e">
        <f>#REF!+#REF!+#REF!+#REF!+#REF!+#REF!+#REF!+#REF!+#REF!+'жовтень 2025'!O12+'листопад 2025'!O12+'грудень 2025'!O12</f>
        <v>#REF!</v>
      </c>
      <c r="P12" s="46" t="e">
        <f>#REF!+#REF!+#REF!+#REF!+#REF!+#REF!+#REF!+#REF!+#REF!+'жовтень 2025'!P12+'листопад 2025'!P12+'грудень 2025'!P12</f>
        <v>#REF!</v>
      </c>
      <c r="Q12" s="46" t="e">
        <f>#REF!+#REF!+#REF!+#REF!+#REF!+#REF!+#REF!+#REF!+#REF!+'жовтень 2025'!Q12+'листопад 2025'!Q12+'грудень 2025'!Q12</f>
        <v>#REF!</v>
      </c>
      <c r="R12" s="46" t="e">
        <f>#REF!+#REF!+#REF!+#REF!+#REF!+#REF!+#REF!+#REF!+#REF!+'жовтень 2025'!R12+'листопад 2025'!R12+'грудень 2025'!R12</f>
        <v>#REF!</v>
      </c>
      <c r="S12" s="46" t="e">
        <f>#REF!+#REF!+#REF!+#REF!+#REF!+#REF!+#REF!+#REF!+#REF!+'жовтень 2025'!S12+'листопад 2025'!S12+'грудень 2025'!S12</f>
        <v>#REF!</v>
      </c>
      <c r="T12" s="46" t="e">
        <f>#REF!+#REF!+#REF!+#REF!+#REF!+#REF!+#REF!+#REF!+#REF!+'жовтень 2025'!T12+'листопад 2025'!T12+'грудень 2025'!T12</f>
        <v>#REF!</v>
      </c>
      <c r="U12" s="46" t="e">
        <f>#REF!+#REF!+#REF!+#REF!+#REF!+#REF!+#REF!+#REF!+#REF!+'жовтень 2025'!U12+'листопад 2025'!U12+'грудень 2025'!U12</f>
        <v>#REF!</v>
      </c>
      <c r="V12" s="46" t="e">
        <f>#REF!+#REF!+#REF!+#REF!+#REF!+#REF!+#REF!+#REF!+#REF!+'жовтень 2025'!V12+'листопад 2025'!V12+'грудень 2025'!V12</f>
        <v>#REF!</v>
      </c>
      <c r="W12" s="44" t="e">
        <f t="shared" si="0"/>
        <v>#REF!</v>
      </c>
    </row>
    <row r="13" spans="1:27" x14ac:dyDescent="0.2">
      <c r="A13" s="71">
        <v>4</v>
      </c>
      <c r="B13" s="71" t="s">
        <v>4</v>
      </c>
      <c r="C13" s="45"/>
      <c r="D13" s="46" t="e">
        <f>#REF!+#REF!+#REF!+#REF!+#REF!+#REF!+#REF!+#REF!+#REF!+'жовтень 2025'!D13+'листопад 2025'!D13+'грудень 2025'!D13</f>
        <v>#REF!</v>
      </c>
      <c r="E13" s="46" t="e">
        <f>#REF!+#REF!+#REF!+#REF!+#REF!+#REF!+#REF!+#REF!+#REF!+'жовтень 2025'!E13+'листопад 2025'!E13+'грудень 2025'!E13</f>
        <v>#REF!</v>
      </c>
      <c r="F13" s="46" t="e">
        <f>#REF!+#REF!+#REF!+#REF!+#REF!+#REF!+#REF!+#REF!+#REF!+'жовтень 2025'!F13+'листопад 2025'!F13+'грудень 2025'!F13</f>
        <v>#REF!</v>
      </c>
      <c r="G13" s="46" t="e">
        <f>#REF!+#REF!+#REF!+#REF!+#REF!+#REF!+#REF!+#REF!+#REF!+'жовтень 2025'!G13+'листопад 2025'!G13+'грудень 2025'!G13</f>
        <v>#REF!</v>
      </c>
      <c r="H13" s="46" t="e">
        <f>#REF!+#REF!+#REF!+#REF!+#REF!+#REF!+#REF!+#REF!+#REF!+'жовтень 2025'!H13+'листопад 2025'!H13+'грудень 2025'!H13</f>
        <v>#REF!</v>
      </c>
      <c r="I13" s="46" t="e">
        <f>#REF!+#REF!+#REF!+#REF!+#REF!+#REF!+#REF!+#REF!+#REF!+'жовтень 2025'!I13+'листопад 2025'!I13+'грудень 2025'!I13</f>
        <v>#REF!</v>
      </c>
      <c r="J13" s="46" t="e">
        <f>#REF!+#REF!+#REF!+#REF!+#REF!+#REF!+#REF!+#REF!+#REF!+'жовтень 2025'!J13+'листопад 2025'!J13+'грудень 2025'!J13</f>
        <v>#REF!</v>
      </c>
      <c r="K13" s="46" t="e">
        <f>#REF!+#REF!+#REF!+#REF!+#REF!+#REF!+#REF!+#REF!+#REF!+'жовтень 2025'!K13+'листопад 2025'!K13+'грудень 2025'!K13</f>
        <v>#REF!</v>
      </c>
      <c r="L13" s="46" t="e">
        <f>#REF!+#REF!+#REF!+#REF!+#REF!+#REF!+#REF!+#REF!+#REF!+'жовтень 2025'!L13+'листопад 2025'!L13+'грудень 2025'!L13</f>
        <v>#REF!</v>
      </c>
      <c r="M13" s="46" t="e">
        <f>#REF!+#REF!+#REF!+#REF!+#REF!+#REF!+#REF!+#REF!+#REF!+'жовтень 2025'!M13+'листопад 2025'!M13+'грудень 2025'!M13</f>
        <v>#REF!</v>
      </c>
      <c r="N13" s="46" t="e">
        <f>#REF!+#REF!+#REF!+#REF!+#REF!+#REF!+#REF!+#REF!+#REF!+'жовтень 2025'!N13+'листопад 2025'!N13+'грудень 2025'!N13</f>
        <v>#REF!</v>
      </c>
      <c r="O13" s="46" t="e">
        <f>#REF!+#REF!+#REF!+#REF!+#REF!+#REF!+#REF!+#REF!+#REF!+'жовтень 2025'!O13+'листопад 2025'!O13+'грудень 2025'!O13</f>
        <v>#REF!</v>
      </c>
      <c r="P13" s="46" t="e">
        <f>#REF!+#REF!+#REF!+#REF!+#REF!+#REF!+#REF!+#REF!+#REF!+'жовтень 2025'!P13+'листопад 2025'!P13+'грудень 2025'!P13</f>
        <v>#REF!</v>
      </c>
      <c r="Q13" s="46" t="e">
        <f>#REF!+#REF!+#REF!+#REF!+#REF!+#REF!+#REF!+#REF!+#REF!+'жовтень 2025'!Q13+'листопад 2025'!Q13+'грудень 2025'!Q13</f>
        <v>#REF!</v>
      </c>
      <c r="R13" s="46" t="e">
        <f>#REF!+#REF!+#REF!+#REF!+#REF!+#REF!+#REF!+#REF!+#REF!+'жовтень 2025'!R13+'листопад 2025'!R13+'грудень 2025'!R13</f>
        <v>#REF!</v>
      </c>
      <c r="S13" s="46" t="e">
        <f>#REF!+#REF!+#REF!+#REF!+#REF!+#REF!+#REF!+#REF!+#REF!+'жовтень 2025'!S13+'листопад 2025'!S13+'грудень 2025'!S13</f>
        <v>#REF!</v>
      </c>
      <c r="T13" s="46" t="e">
        <f>#REF!+#REF!+#REF!+#REF!+#REF!+#REF!+#REF!+#REF!+#REF!+'жовтень 2025'!T13+'листопад 2025'!T13+'грудень 2025'!T13</f>
        <v>#REF!</v>
      </c>
      <c r="U13" s="46" t="e">
        <f>#REF!+#REF!+#REF!+#REF!+#REF!+#REF!+#REF!+#REF!+#REF!+'жовтень 2025'!U13+'листопад 2025'!U13+'грудень 2025'!U13</f>
        <v>#REF!</v>
      </c>
      <c r="V13" s="46" t="e">
        <f>#REF!+#REF!+#REF!+#REF!+#REF!+#REF!+#REF!+#REF!+#REF!+'жовтень 2025'!V13+'листопад 2025'!V13+'грудень 2025'!V13</f>
        <v>#REF!</v>
      </c>
      <c r="W13" s="44" t="e">
        <f t="shared" si="0"/>
        <v>#REF!</v>
      </c>
    </row>
    <row r="14" spans="1:27" x14ac:dyDescent="0.2">
      <c r="A14" s="71">
        <v>5</v>
      </c>
      <c r="B14" s="71" t="s">
        <v>5</v>
      </c>
      <c r="C14" s="45"/>
      <c r="D14" s="46" t="e">
        <f>#REF!+#REF!+#REF!+#REF!+#REF!+#REF!+#REF!+#REF!+#REF!+'жовтень 2025'!D14+'листопад 2025'!D14+'грудень 2025'!D14</f>
        <v>#REF!</v>
      </c>
      <c r="E14" s="46" t="e">
        <f>#REF!+#REF!+#REF!+#REF!+#REF!+#REF!+#REF!+#REF!+#REF!+'жовтень 2025'!E14+'листопад 2025'!E14+'грудень 2025'!E14</f>
        <v>#REF!</v>
      </c>
      <c r="F14" s="46" t="e">
        <f>#REF!+#REF!+#REF!+#REF!+#REF!+#REF!+#REF!+#REF!+#REF!+'жовтень 2025'!F14+'листопад 2025'!F14+'грудень 2025'!F14</f>
        <v>#REF!</v>
      </c>
      <c r="G14" s="46" t="e">
        <f>#REF!+#REF!+#REF!+#REF!+#REF!+#REF!+#REF!+#REF!+#REF!+'жовтень 2025'!G14+'листопад 2025'!G14+'грудень 2025'!G14</f>
        <v>#REF!</v>
      </c>
      <c r="H14" s="46" t="e">
        <f>#REF!+#REF!+#REF!+#REF!+#REF!+#REF!+#REF!+#REF!+#REF!+'жовтень 2025'!H14+'листопад 2025'!H14+'грудень 2025'!H14</f>
        <v>#REF!</v>
      </c>
      <c r="I14" s="46" t="e">
        <f>#REF!+#REF!+#REF!+#REF!+#REF!+#REF!+#REF!+#REF!+#REF!+'жовтень 2025'!I14+'листопад 2025'!I14+'грудень 2025'!I14</f>
        <v>#REF!</v>
      </c>
      <c r="J14" s="46" t="e">
        <f>#REF!+#REF!+#REF!+#REF!+#REF!+#REF!+#REF!+#REF!+#REF!+'жовтень 2025'!J14+'листопад 2025'!J14+'грудень 2025'!J14</f>
        <v>#REF!</v>
      </c>
      <c r="K14" s="46" t="e">
        <f>#REF!+#REF!+#REF!+#REF!+#REF!+#REF!+#REF!+#REF!+#REF!+'жовтень 2025'!K14+'листопад 2025'!K14+'грудень 2025'!K14</f>
        <v>#REF!</v>
      </c>
      <c r="L14" s="46" t="e">
        <f>#REF!+#REF!+#REF!+#REF!+#REF!+#REF!+#REF!+#REF!+#REF!+'жовтень 2025'!L14+'листопад 2025'!L14+'грудень 2025'!L14</f>
        <v>#REF!</v>
      </c>
      <c r="M14" s="46" t="e">
        <f>#REF!+#REF!+#REF!+#REF!+#REF!+#REF!+#REF!+#REF!+#REF!+'жовтень 2025'!M14+'листопад 2025'!M14+'грудень 2025'!M14</f>
        <v>#REF!</v>
      </c>
      <c r="N14" s="46" t="e">
        <f>#REF!+#REF!+#REF!+#REF!+#REF!+#REF!+#REF!+#REF!+#REF!+'жовтень 2025'!N14+'листопад 2025'!N14+'грудень 2025'!N14</f>
        <v>#REF!</v>
      </c>
      <c r="O14" s="46" t="e">
        <f>#REF!+#REF!+#REF!+#REF!+#REF!+#REF!+#REF!+#REF!+#REF!+'жовтень 2025'!O14+'листопад 2025'!O14+'грудень 2025'!O14</f>
        <v>#REF!</v>
      </c>
      <c r="P14" s="46" t="e">
        <f>#REF!+#REF!+#REF!+#REF!+#REF!+#REF!+#REF!+#REF!+#REF!+'жовтень 2025'!P14+'листопад 2025'!P14+'грудень 2025'!P14</f>
        <v>#REF!</v>
      </c>
      <c r="Q14" s="46" t="e">
        <f>#REF!+#REF!+#REF!+#REF!+#REF!+#REF!+#REF!+#REF!+#REF!+'жовтень 2025'!Q14+'листопад 2025'!Q14+'грудень 2025'!Q14</f>
        <v>#REF!</v>
      </c>
      <c r="R14" s="46" t="e">
        <f>#REF!+#REF!+#REF!+#REF!+#REF!+#REF!+#REF!+#REF!+#REF!+'жовтень 2025'!R14+'листопад 2025'!R14+'грудень 2025'!R14</f>
        <v>#REF!</v>
      </c>
      <c r="S14" s="46" t="e">
        <f>#REF!+#REF!+#REF!+#REF!+#REF!+#REF!+#REF!+#REF!+#REF!+'жовтень 2025'!S14+'листопад 2025'!S14+'грудень 2025'!S14</f>
        <v>#REF!</v>
      </c>
      <c r="T14" s="46" t="e">
        <f>#REF!+#REF!+#REF!+#REF!+#REF!+#REF!+#REF!+#REF!+#REF!+'жовтень 2025'!T14+'листопад 2025'!T14+'грудень 2025'!T14</f>
        <v>#REF!</v>
      </c>
      <c r="U14" s="46" t="e">
        <f>#REF!+#REF!+#REF!+#REF!+#REF!+#REF!+#REF!+#REF!+#REF!+'жовтень 2025'!U14+'листопад 2025'!U14+'грудень 2025'!U14</f>
        <v>#REF!</v>
      </c>
      <c r="V14" s="46" t="e">
        <f>#REF!+#REF!+#REF!+#REF!+#REF!+#REF!+#REF!+#REF!+#REF!+'жовтень 2025'!V14+'листопад 2025'!V14+'грудень 2025'!V14</f>
        <v>#REF!</v>
      </c>
      <c r="W14" s="44" t="e">
        <f t="shared" si="0"/>
        <v>#REF!</v>
      </c>
    </row>
    <row r="15" spans="1:27" x14ac:dyDescent="0.2">
      <c r="A15" s="71">
        <v>6</v>
      </c>
      <c r="B15" s="71" t="s">
        <v>6</v>
      </c>
      <c r="C15" s="45"/>
      <c r="D15" s="46" t="e">
        <f>#REF!+#REF!+#REF!+#REF!+#REF!+#REF!+#REF!+#REF!+#REF!+'жовтень 2025'!D15+'листопад 2025'!D15+'грудень 2025'!D15</f>
        <v>#REF!</v>
      </c>
      <c r="E15" s="46" t="e">
        <f>#REF!+#REF!+#REF!+#REF!+#REF!+#REF!+#REF!+#REF!+#REF!+'жовтень 2025'!E15+'листопад 2025'!E15+'грудень 2025'!E15</f>
        <v>#REF!</v>
      </c>
      <c r="F15" s="46" t="e">
        <f>#REF!+#REF!+#REF!+#REF!+#REF!+#REF!+#REF!+#REF!+#REF!+'жовтень 2025'!F15+'листопад 2025'!F15+'грудень 2025'!F15</f>
        <v>#REF!</v>
      </c>
      <c r="G15" s="46" t="e">
        <f>#REF!+#REF!+#REF!+#REF!+#REF!+#REF!+#REF!+#REF!+#REF!+'жовтень 2025'!G15+'листопад 2025'!G15+'грудень 2025'!G15</f>
        <v>#REF!</v>
      </c>
      <c r="H15" s="46" t="e">
        <f>#REF!+#REF!+#REF!+#REF!+#REF!+#REF!+#REF!+#REF!+#REF!+'жовтень 2025'!H15+'листопад 2025'!H15+'грудень 2025'!H15</f>
        <v>#REF!</v>
      </c>
      <c r="I15" s="46" t="e">
        <f>#REF!+#REF!+#REF!+#REF!+#REF!+#REF!+#REF!+#REF!+#REF!+'жовтень 2025'!I15+'листопад 2025'!I15+'грудень 2025'!I15</f>
        <v>#REF!</v>
      </c>
      <c r="J15" s="46" t="e">
        <f>#REF!+#REF!+#REF!+#REF!+#REF!+#REF!+#REF!+#REF!+#REF!+'жовтень 2025'!J15+'листопад 2025'!J15+'грудень 2025'!J15</f>
        <v>#REF!</v>
      </c>
      <c r="K15" s="46" t="e">
        <f>#REF!+#REF!+#REF!+#REF!+#REF!+#REF!+#REF!+#REF!+#REF!+'жовтень 2025'!K15+'листопад 2025'!K15+'грудень 2025'!K15</f>
        <v>#REF!</v>
      </c>
      <c r="L15" s="46" t="e">
        <f>#REF!+#REF!+#REF!+#REF!+#REF!+#REF!+#REF!+#REF!+#REF!+'жовтень 2025'!L15+'листопад 2025'!L15+'грудень 2025'!L15</f>
        <v>#REF!</v>
      </c>
      <c r="M15" s="46" t="e">
        <f>#REF!+#REF!+#REF!+#REF!+#REF!+#REF!+#REF!+#REF!+#REF!+'жовтень 2025'!M15+'листопад 2025'!M15+'грудень 2025'!M15</f>
        <v>#REF!</v>
      </c>
      <c r="N15" s="46" t="e">
        <f>#REF!+#REF!+#REF!+#REF!+#REF!+#REF!+#REF!+#REF!+#REF!+'жовтень 2025'!N15+'листопад 2025'!N15+'грудень 2025'!N15</f>
        <v>#REF!</v>
      </c>
      <c r="O15" s="46" t="e">
        <f>#REF!+#REF!+#REF!+#REF!+#REF!+#REF!+#REF!+#REF!+#REF!+'жовтень 2025'!O15+'листопад 2025'!O15+'грудень 2025'!O15</f>
        <v>#REF!</v>
      </c>
      <c r="P15" s="46" t="e">
        <f>#REF!+#REF!+#REF!+#REF!+#REF!+#REF!+#REF!+#REF!+#REF!+'жовтень 2025'!P15+'листопад 2025'!P15+'грудень 2025'!P15</f>
        <v>#REF!</v>
      </c>
      <c r="Q15" s="46" t="e">
        <f>#REF!+#REF!+#REF!+#REF!+#REF!+#REF!+#REF!+#REF!+#REF!+'жовтень 2025'!Q15+'листопад 2025'!Q15+'грудень 2025'!Q15</f>
        <v>#REF!</v>
      </c>
      <c r="R15" s="46" t="e">
        <f>#REF!+#REF!+#REF!+#REF!+#REF!+#REF!+#REF!+#REF!+#REF!+'жовтень 2025'!R15+'листопад 2025'!R15+'грудень 2025'!R15</f>
        <v>#REF!</v>
      </c>
      <c r="S15" s="46" t="e">
        <f>#REF!+#REF!+#REF!+#REF!+#REF!+#REF!+#REF!+#REF!+#REF!+'жовтень 2025'!S15+'листопад 2025'!S15+'грудень 2025'!S15</f>
        <v>#REF!</v>
      </c>
      <c r="T15" s="46" t="e">
        <f>#REF!+#REF!+#REF!+#REF!+#REF!+#REF!+#REF!+#REF!+#REF!+'жовтень 2025'!T15+'листопад 2025'!T15+'грудень 2025'!T15</f>
        <v>#REF!</v>
      </c>
      <c r="U15" s="46" t="e">
        <f>#REF!+#REF!+#REF!+#REF!+#REF!+#REF!+#REF!+#REF!+#REF!+'жовтень 2025'!U15+'листопад 2025'!U15+'грудень 2025'!U15</f>
        <v>#REF!</v>
      </c>
      <c r="V15" s="46" t="e">
        <f>#REF!+#REF!+#REF!+#REF!+#REF!+#REF!+#REF!+#REF!+#REF!+'жовтень 2025'!V15+'листопад 2025'!V15+'грудень 2025'!V15</f>
        <v>#REF!</v>
      </c>
      <c r="W15" s="44" t="e">
        <f t="shared" si="0"/>
        <v>#REF!</v>
      </c>
    </row>
    <row r="16" spans="1:27" x14ac:dyDescent="0.2">
      <c r="A16" s="71">
        <v>7</v>
      </c>
      <c r="B16" s="71" t="s">
        <v>7</v>
      </c>
      <c r="C16" s="45"/>
      <c r="D16" s="46" t="e">
        <f>#REF!+#REF!+#REF!+#REF!+#REF!+#REF!+#REF!+#REF!+#REF!+'жовтень 2025'!D16+'листопад 2025'!D16+'грудень 2025'!D16</f>
        <v>#REF!</v>
      </c>
      <c r="E16" s="46" t="e">
        <f>#REF!+#REF!+#REF!+#REF!+#REF!+#REF!+#REF!+#REF!+#REF!+'жовтень 2025'!E16+'листопад 2025'!E16+'грудень 2025'!E16</f>
        <v>#REF!</v>
      </c>
      <c r="F16" s="46" t="e">
        <f>#REF!+#REF!+#REF!+#REF!+#REF!+#REF!+#REF!+#REF!+#REF!+'жовтень 2025'!F16+'листопад 2025'!F16+'грудень 2025'!F16</f>
        <v>#REF!</v>
      </c>
      <c r="G16" s="46" t="e">
        <f>#REF!+#REF!+#REF!+#REF!+#REF!+#REF!+#REF!+#REF!+#REF!+'жовтень 2025'!G16+'листопад 2025'!G16+'грудень 2025'!G16</f>
        <v>#REF!</v>
      </c>
      <c r="H16" s="46" t="e">
        <f>#REF!+#REF!+#REF!+#REF!+#REF!+#REF!+#REF!+#REF!+#REF!+'жовтень 2025'!H16+'листопад 2025'!H16+'грудень 2025'!H16</f>
        <v>#REF!</v>
      </c>
      <c r="I16" s="46" t="e">
        <f>#REF!+#REF!+#REF!+#REF!+#REF!+#REF!+#REF!+#REF!+#REF!+'жовтень 2025'!I16+'листопад 2025'!I16+'грудень 2025'!I16</f>
        <v>#REF!</v>
      </c>
      <c r="J16" s="46" t="e">
        <f>#REF!+#REF!+#REF!+#REF!+#REF!+#REF!+#REF!+#REF!+#REF!+'жовтень 2025'!J16+'листопад 2025'!J16+'грудень 2025'!J16</f>
        <v>#REF!</v>
      </c>
      <c r="K16" s="46" t="e">
        <f>#REF!+#REF!+#REF!+#REF!+#REF!+#REF!+#REF!+#REF!+#REF!+'жовтень 2025'!K16+'листопад 2025'!K16+'грудень 2025'!K16</f>
        <v>#REF!</v>
      </c>
      <c r="L16" s="46" t="e">
        <f>#REF!+#REF!+#REF!+#REF!+#REF!+#REF!+#REF!+#REF!+#REF!+'жовтень 2025'!L16+'листопад 2025'!L16+'грудень 2025'!L16</f>
        <v>#REF!</v>
      </c>
      <c r="M16" s="46" t="e">
        <f>#REF!+#REF!+#REF!+#REF!+#REF!+#REF!+#REF!+#REF!+#REF!+'жовтень 2025'!M16+'листопад 2025'!M16+'грудень 2025'!M16</f>
        <v>#REF!</v>
      </c>
      <c r="N16" s="46" t="e">
        <f>#REF!+#REF!+#REF!+#REF!+#REF!+#REF!+#REF!+#REF!+#REF!+'жовтень 2025'!N16+'листопад 2025'!N16+'грудень 2025'!N16</f>
        <v>#REF!</v>
      </c>
      <c r="O16" s="46" t="e">
        <f>#REF!+#REF!+#REF!+#REF!+#REF!+#REF!+#REF!+#REF!+#REF!+'жовтень 2025'!O16+'листопад 2025'!O16+'грудень 2025'!O16</f>
        <v>#REF!</v>
      </c>
      <c r="P16" s="46" t="e">
        <f>#REF!+#REF!+#REF!+#REF!+#REF!+#REF!+#REF!+#REF!+#REF!+'жовтень 2025'!P16+'листопад 2025'!P16+'грудень 2025'!P16</f>
        <v>#REF!</v>
      </c>
      <c r="Q16" s="46" t="e">
        <f>#REF!+#REF!+#REF!+#REF!+#REF!+#REF!+#REF!+#REF!+#REF!+'жовтень 2025'!Q16+'листопад 2025'!Q16+'грудень 2025'!Q16</f>
        <v>#REF!</v>
      </c>
      <c r="R16" s="46" t="e">
        <f>#REF!+#REF!+#REF!+#REF!+#REF!+#REF!+#REF!+#REF!+#REF!+'жовтень 2025'!R16+'листопад 2025'!R16+'грудень 2025'!R16</f>
        <v>#REF!</v>
      </c>
      <c r="S16" s="46" t="e">
        <f>#REF!+#REF!+#REF!+#REF!+#REF!+#REF!+#REF!+#REF!+#REF!+'жовтень 2025'!S16+'листопад 2025'!S16+'грудень 2025'!S16</f>
        <v>#REF!</v>
      </c>
      <c r="T16" s="46" t="e">
        <f>#REF!+#REF!+#REF!+#REF!+#REF!+#REF!+#REF!+#REF!+#REF!+'жовтень 2025'!T16+'листопад 2025'!T16+'грудень 2025'!T16</f>
        <v>#REF!</v>
      </c>
      <c r="U16" s="46" t="e">
        <f>#REF!+#REF!+#REF!+#REF!+#REF!+#REF!+#REF!+#REF!+#REF!+'жовтень 2025'!U16+'листопад 2025'!U16+'грудень 2025'!U16</f>
        <v>#REF!</v>
      </c>
      <c r="V16" s="46" t="e">
        <f>#REF!+#REF!+#REF!+#REF!+#REF!+#REF!+#REF!+#REF!+#REF!+'жовтень 2025'!V16+'листопад 2025'!V16+'грудень 2025'!V16</f>
        <v>#REF!</v>
      </c>
      <c r="W16" s="44" t="e">
        <f t="shared" si="0"/>
        <v>#REF!</v>
      </c>
    </row>
    <row r="17" spans="1:27" x14ac:dyDescent="0.2">
      <c r="A17" s="71">
        <v>8</v>
      </c>
      <c r="B17" s="71" t="s">
        <v>8</v>
      </c>
      <c r="C17" s="45"/>
      <c r="D17" s="46" t="e">
        <f>#REF!+#REF!+#REF!+#REF!+#REF!+#REF!+#REF!+#REF!+#REF!+'жовтень 2025'!D17+'листопад 2025'!D17+'грудень 2025'!D17</f>
        <v>#REF!</v>
      </c>
      <c r="E17" s="46" t="e">
        <f>#REF!+#REF!+#REF!+#REF!+#REF!+#REF!+#REF!+#REF!+#REF!+'жовтень 2025'!E17+'листопад 2025'!E17+'грудень 2025'!E17</f>
        <v>#REF!</v>
      </c>
      <c r="F17" s="46" t="e">
        <f>#REF!+#REF!+#REF!+#REF!+#REF!+#REF!+#REF!+#REF!+#REF!+'жовтень 2025'!F17+'листопад 2025'!F17+'грудень 2025'!F17</f>
        <v>#REF!</v>
      </c>
      <c r="G17" s="46" t="e">
        <f>#REF!+#REF!+#REF!+#REF!+#REF!+#REF!+#REF!+#REF!+#REF!+'жовтень 2025'!G17+'листопад 2025'!G17+'грудень 2025'!G17</f>
        <v>#REF!</v>
      </c>
      <c r="H17" s="46" t="e">
        <f>#REF!+#REF!+#REF!+#REF!+#REF!+#REF!+#REF!+#REF!+#REF!+'жовтень 2025'!H17+'листопад 2025'!H17+'грудень 2025'!H17</f>
        <v>#REF!</v>
      </c>
      <c r="I17" s="46" t="e">
        <f>#REF!+#REF!+#REF!+#REF!+#REF!+#REF!+#REF!+#REF!+#REF!+'жовтень 2025'!I17+'листопад 2025'!I17+'грудень 2025'!I17</f>
        <v>#REF!</v>
      </c>
      <c r="J17" s="46" t="e">
        <f>#REF!+#REF!+#REF!+#REF!+#REF!+#REF!+#REF!+#REF!+#REF!+'жовтень 2025'!J17+'листопад 2025'!J17+'грудень 2025'!J17</f>
        <v>#REF!</v>
      </c>
      <c r="K17" s="46" t="e">
        <f>#REF!+#REF!+#REF!+#REF!+#REF!+#REF!+#REF!+#REF!+#REF!+'жовтень 2025'!K17+'листопад 2025'!K17+'грудень 2025'!K17</f>
        <v>#REF!</v>
      </c>
      <c r="L17" s="46" t="e">
        <f>#REF!+#REF!+#REF!+#REF!+#REF!+#REF!+#REF!+#REF!+#REF!+'жовтень 2025'!L17+'листопад 2025'!L17+'грудень 2025'!L17</f>
        <v>#REF!</v>
      </c>
      <c r="M17" s="46" t="e">
        <f>#REF!+#REF!+#REF!+#REF!+#REF!+#REF!+#REF!+#REF!+#REF!+'жовтень 2025'!M17+'листопад 2025'!M17+'грудень 2025'!M17</f>
        <v>#REF!</v>
      </c>
      <c r="N17" s="46" t="e">
        <f>#REF!+#REF!+#REF!+#REF!+#REF!+#REF!+#REF!+#REF!+#REF!+'жовтень 2025'!N17+'листопад 2025'!N17+'грудень 2025'!N17</f>
        <v>#REF!</v>
      </c>
      <c r="O17" s="46" t="e">
        <f>#REF!+#REF!+#REF!+#REF!+#REF!+#REF!+#REF!+#REF!+#REF!+'жовтень 2025'!O17+'листопад 2025'!O17+'грудень 2025'!O17</f>
        <v>#REF!</v>
      </c>
      <c r="P17" s="46" t="e">
        <f>#REF!+#REF!+#REF!+#REF!+#REF!+#REF!+#REF!+#REF!+#REF!+'жовтень 2025'!P17+'листопад 2025'!P17+'грудень 2025'!P17</f>
        <v>#REF!</v>
      </c>
      <c r="Q17" s="46" t="e">
        <f>#REF!+#REF!+#REF!+#REF!+#REF!+#REF!+#REF!+#REF!+#REF!+'жовтень 2025'!Q17+'листопад 2025'!Q17+'грудень 2025'!Q17</f>
        <v>#REF!</v>
      </c>
      <c r="R17" s="46" t="e">
        <f>#REF!+#REF!+#REF!+#REF!+#REF!+#REF!+#REF!+#REF!+#REF!+'жовтень 2025'!R17+'листопад 2025'!R17+'грудень 2025'!R17</f>
        <v>#REF!</v>
      </c>
      <c r="S17" s="46" t="e">
        <f>#REF!+#REF!+#REF!+#REF!+#REF!+#REF!+#REF!+#REF!+#REF!+'жовтень 2025'!S17+'листопад 2025'!S17+'грудень 2025'!S17</f>
        <v>#REF!</v>
      </c>
      <c r="T17" s="46" t="e">
        <f>#REF!+#REF!+#REF!+#REF!+#REF!+#REF!+#REF!+#REF!+#REF!+'жовтень 2025'!T17+'листопад 2025'!T17+'грудень 2025'!T17</f>
        <v>#REF!</v>
      </c>
      <c r="U17" s="46" t="e">
        <f>#REF!+#REF!+#REF!+#REF!+#REF!+#REF!+#REF!+#REF!+#REF!+'жовтень 2025'!U17+'листопад 2025'!U17+'грудень 2025'!U17</f>
        <v>#REF!</v>
      </c>
      <c r="V17" s="46" t="e">
        <f>#REF!+#REF!+#REF!+#REF!+#REF!+#REF!+#REF!+#REF!+#REF!+'жовтень 2025'!V17+'листопад 2025'!V17+'грудень 2025'!V17</f>
        <v>#REF!</v>
      </c>
      <c r="W17" s="44" t="e">
        <f t="shared" si="0"/>
        <v>#REF!</v>
      </c>
    </row>
    <row r="18" spans="1:27" x14ac:dyDescent="0.2">
      <c r="A18" s="71">
        <v>9</v>
      </c>
      <c r="B18" s="71" t="s">
        <v>9</v>
      </c>
      <c r="C18" s="45"/>
      <c r="D18" s="46" t="e">
        <f>#REF!+#REF!+#REF!+#REF!+#REF!+#REF!+#REF!+#REF!+#REF!+'жовтень 2025'!D18+'листопад 2025'!D18+'грудень 2025'!D18</f>
        <v>#REF!</v>
      </c>
      <c r="E18" s="46" t="e">
        <f>#REF!+#REF!+#REF!+#REF!+#REF!+#REF!+#REF!+#REF!+#REF!+'жовтень 2025'!E18+'листопад 2025'!E18+'грудень 2025'!E18</f>
        <v>#REF!</v>
      </c>
      <c r="F18" s="46" t="e">
        <f>#REF!+#REF!+#REF!+#REF!+#REF!+#REF!+#REF!+#REF!+#REF!+'жовтень 2025'!F18+'листопад 2025'!F18+'грудень 2025'!F18</f>
        <v>#REF!</v>
      </c>
      <c r="G18" s="46" t="e">
        <f>#REF!+#REF!+#REF!+#REF!+#REF!+#REF!+#REF!+#REF!+#REF!+'жовтень 2025'!G18+'листопад 2025'!G18+'грудень 2025'!G18</f>
        <v>#REF!</v>
      </c>
      <c r="H18" s="46" t="e">
        <f>#REF!+#REF!+#REF!+#REF!+#REF!+#REF!+#REF!+#REF!+#REF!+'жовтень 2025'!H18+'листопад 2025'!H18+'грудень 2025'!H18</f>
        <v>#REF!</v>
      </c>
      <c r="I18" s="46" t="e">
        <f>#REF!+#REF!+#REF!+#REF!+#REF!+#REF!+#REF!+#REF!+#REF!+'жовтень 2025'!I18+'листопад 2025'!I18+'грудень 2025'!I18</f>
        <v>#REF!</v>
      </c>
      <c r="J18" s="46" t="e">
        <f>#REF!+#REF!+#REF!+#REF!+#REF!+#REF!+#REF!+#REF!+#REF!+'жовтень 2025'!J18+'листопад 2025'!J18+'грудень 2025'!J18</f>
        <v>#REF!</v>
      </c>
      <c r="K18" s="46" t="e">
        <f>#REF!+#REF!+#REF!+#REF!+#REF!+#REF!+#REF!+#REF!+#REF!+'жовтень 2025'!K18+'листопад 2025'!K18+'грудень 2025'!K18</f>
        <v>#REF!</v>
      </c>
      <c r="L18" s="46" t="e">
        <f>#REF!+#REF!+#REF!+#REF!+#REF!+#REF!+#REF!+#REF!+#REF!+'жовтень 2025'!L18+'листопад 2025'!L18+'грудень 2025'!L18</f>
        <v>#REF!</v>
      </c>
      <c r="M18" s="46" t="e">
        <f>#REF!+#REF!+#REF!+#REF!+#REF!+#REF!+#REF!+#REF!+#REF!+'жовтень 2025'!M18+'листопад 2025'!M18+'грудень 2025'!M18</f>
        <v>#REF!</v>
      </c>
      <c r="N18" s="46" t="e">
        <f>#REF!+#REF!+#REF!+#REF!+#REF!+#REF!+#REF!+#REF!+#REF!+'жовтень 2025'!N18+'листопад 2025'!N18+'грудень 2025'!N18</f>
        <v>#REF!</v>
      </c>
      <c r="O18" s="46" t="e">
        <f>#REF!+#REF!+#REF!+#REF!+#REF!+#REF!+#REF!+#REF!+#REF!+'жовтень 2025'!O18+'листопад 2025'!O18+'грудень 2025'!O18</f>
        <v>#REF!</v>
      </c>
      <c r="P18" s="46" t="e">
        <f>#REF!+#REF!+#REF!+#REF!+#REF!+#REF!+#REF!+#REF!+#REF!+'жовтень 2025'!P18+'листопад 2025'!P18+'грудень 2025'!P18</f>
        <v>#REF!</v>
      </c>
      <c r="Q18" s="46" t="e">
        <f>#REF!+#REF!+#REF!+#REF!+#REF!+#REF!+#REF!+#REF!+#REF!+'жовтень 2025'!Q18+'листопад 2025'!Q18+'грудень 2025'!Q18</f>
        <v>#REF!</v>
      </c>
      <c r="R18" s="46" t="e">
        <f>#REF!+#REF!+#REF!+#REF!+#REF!+#REF!+#REF!+#REF!+#REF!+'жовтень 2025'!R18+'листопад 2025'!R18+'грудень 2025'!R18</f>
        <v>#REF!</v>
      </c>
      <c r="S18" s="46" t="e">
        <f>#REF!+#REF!+#REF!+#REF!+#REF!+#REF!+#REF!+#REF!+#REF!+'жовтень 2025'!S18+'листопад 2025'!S18+'грудень 2025'!S18</f>
        <v>#REF!</v>
      </c>
      <c r="T18" s="46" t="e">
        <f>#REF!+#REF!+#REF!+#REF!+#REF!+#REF!+#REF!+#REF!+#REF!+'жовтень 2025'!T18+'листопад 2025'!T18+'грудень 2025'!T18</f>
        <v>#REF!</v>
      </c>
      <c r="U18" s="46" t="e">
        <f>#REF!+#REF!+#REF!+#REF!+#REF!+#REF!+#REF!+#REF!+#REF!+'жовтень 2025'!U18+'листопад 2025'!U18+'грудень 2025'!U18</f>
        <v>#REF!</v>
      </c>
      <c r="V18" s="46" t="e">
        <f>#REF!+#REF!+#REF!+#REF!+#REF!+#REF!+#REF!+#REF!+#REF!+'жовтень 2025'!V18+'листопад 2025'!V18+'грудень 2025'!V18</f>
        <v>#REF!</v>
      </c>
      <c r="W18" s="44" t="e">
        <f t="shared" si="0"/>
        <v>#REF!</v>
      </c>
    </row>
    <row r="19" spans="1:27" x14ac:dyDescent="0.2">
      <c r="A19" s="71">
        <v>10</v>
      </c>
      <c r="B19" s="71" t="s">
        <v>10</v>
      </c>
      <c r="C19" s="45"/>
      <c r="D19" s="46" t="e">
        <f>#REF!+#REF!+#REF!+#REF!+#REF!+#REF!+#REF!+#REF!+#REF!+'жовтень 2025'!D19+'листопад 2025'!D19+'грудень 2025'!D19</f>
        <v>#REF!</v>
      </c>
      <c r="E19" s="46" t="e">
        <f>#REF!+#REF!+#REF!+#REF!+#REF!+#REF!+#REF!+#REF!+#REF!+'жовтень 2025'!E19+'листопад 2025'!E19+'грудень 2025'!E19</f>
        <v>#REF!</v>
      </c>
      <c r="F19" s="46" t="e">
        <f>#REF!+#REF!+#REF!+#REF!+#REF!+#REF!+#REF!+#REF!+#REF!+'жовтень 2025'!F19+'листопад 2025'!F19+'грудень 2025'!F19</f>
        <v>#REF!</v>
      </c>
      <c r="G19" s="46" t="e">
        <f>#REF!+#REF!+#REF!+#REF!+#REF!+#REF!+#REF!+#REF!+#REF!+'жовтень 2025'!G19+'листопад 2025'!G19+'грудень 2025'!G19</f>
        <v>#REF!</v>
      </c>
      <c r="H19" s="46" t="e">
        <f>#REF!+#REF!+#REF!+#REF!+#REF!+#REF!+#REF!+#REF!+#REF!+'жовтень 2025'!H19+'листопад 2025'!H19+'грудень 2025'!H19</f>
        <v>#REF!</v>
      </c>
      <c r="I19" s="46" t="e">
        <f>#REF!+#REF!+#REF!+#REF!+#REF!+#REF!+#REF!+#REF!+#REF!+'жовтень 2025'!I19+'листопад 2025'!I19+'грудень 2025'!I19</f>
        <v>#REF!</v>
      </c>
      <c r="J19" s="46" t="e">
        <f>#REF!+#REF!+#REF!+#REF!+#REF!+#REF!+#REF!+#REF!+#REF!+'жовтень 2025'!J19+'листопад 2025'!J19+'грудень 2025'!J19</f>
        <v>#REF!</v>
      </c>
      <c r="K19" s="46" t="e">
        <f>#REF!+#REF!+#REF!+#REF!+#REF!+#REF!+#REF!+#REF!+#REF!+'жовтень 2025'!K19+'листопад 2025'!K19+'грудень 2025'!K19</f>
        <v>#REF!</v>
      </c>
      <c r="L19" s="46" t="e">
        <f>#REF!+#REF!+#REF!+#REF!+#REF!+#REF!+#REF!+#REF!+#REF!+'жовтень 2025'!L19+'листопад 2025'!L19+'грудень 2025'!L19</f>
        <v>#REF!</v>
      </c>
      <c r="M19" s="46" t="e">
        <f>#REF!+#REF!+#REF!+#REF!+#REF!+#REF!+#REF!+#REF!+#REF!+'жовтень 2025'!M19+'листопад 2025'!M19+'грудень 2025'!M19</f>
        <v>#REF!</v>
      </c>
      <c r="N19" s="46" t="e">
        <f>#REF!+#REF!+#REF!+#REF!+#REF!+#REF!+#REF!+#REF!+#REF!+'жовтень 2025'!N19+'листопад 2025'!N19+'грудень 2025'!N19</f>
        <v>#REF!</v>
      </c>
      <c r="O19" s="46" t="e">
        <f>#REF!+#REF!+#REF!+#REF!+#REF!+#REF!+#REF!+#REF!+#REF!+'жовтень 2025'!O19+'листопад 2025'!O19+'грудень 2025'!O19</f>
        <v>#REF!</v>
      </c>
      <c r="P19" s="46" t="e">
        <f>#REF!+#REF!+#REF!+#REF!+#REF!+#REF!+#REF!+#REF!+#REF!+'жовтень 2025'!P19+'листопад 2025'!P19+'грудень 2025'!P19</f>
        <v>#REF!</v>
      </c>
      <c r="Q19" s="46" t="e">
        <f>#REF!+#REF!+#REF!+#REF!+#REF!+#REF!+#REF!+#REF!+#REF!+'жовтень 2025'!Q19+'листопад 2025'!Q19+'грудень 2025'!Q19</f>
        <v>#REF!</v>
      </c>
      <c r="R19" s="46" t="e">
        <f>#REF!+#REF!+#REF!+#REF!+#REF!+#REF!+#REF!+#REF!+#REF!+'жовтень 2025'!R19+'листопад 2025'!R19+'грудень 2025'!R19</f>
        <v>#REF!</v>
      </c>
      <c r="S19" s="46" t="e">
        <f>#REF!+#REF!+#REF!+#REF!+#REF!+#REF!+#REF!+#REF!+#REF!+'жовтень 2025'!S19+'листопад 2025'!S19+'грудень 2025'!S19</f>
        <v>#REF!</v>
      </c>
      <c r="T19" s="46" t="e">
        <f>#REF!+#REF!+#REF!+#REF!+#REF!+#REF!+#REF!+#REF!+#REF!+'жовтень 2025'!T19+'листопад 2025'!T19+'грудень 2025'!T19</f>
        <v>#REF!</v>
      </c>
      <c r="U19" s="46" t="e">
        <f>#REF!+#REF!+#REF!+#REF!+#REF!+#REF!+#REF!+#REF!+#REF!+'жовтень 2025'!U19+'листопад 2025'!U19+'грудень 2025'!U19</f>
        <v>#REF!</v>
      </c>
      <c r="V19" s="46" t="e">
        <f>#REF!+#REF!+#REF!+#REF!+#REF!+#REF!+#REF!+#REF!+#REF!+'жовтень 2025'!V19+'листопад 2025'!V19+'грудень 2025'!V19</f>
        <v>#REF!</v>
      </c>
      <c r="W19" s="44" t="e">
        <f t="shared" si="0"/>
        <v>#REF!</v>
      </c>
    </row>
    <row r="20" spans="1:27" x14ac:dyDescent="0.2">
      <c r="A20" s="71">
        <v>11</v>
      </c>
      <c r="B20" s="71" t="s">
        <v>11</v>
      </c>
      <c r="C20" s="45"/>
      <c r="D20" s="46" t="e">
        <f>#REF!+#REF!+#REF!+#REF!+#REF!+#REF!+#REF!+#REF!+#REF!+'жовтень 2025'!D20+'листопад 2025'!D20+'грудень 2025'!D20</f>
        <v>#REF!</v>
      </c>
      <c r="E20" s="46" t="e">
        <f>#REF!+#REF!+#REF!+#REF!+#REF!+#REF!+#REF!+#REF!+#REF!+'жовтень 2025'!E20+'листопад 2025'!E20+'грудень 2025'!E20</f>
        <v>#REF!</v>
      </c>
      <c r="F20" s="46" t="e">
        <f>#REF!+#REF!+#REF!+#REF!+#REF!+#REF!+#REF!+#REF!+#REF!+'жовтень 2025'!F20+'листопад 2025'!F20+'грудень 2025'!F20</f>
        <v>#REF!</v>
      </c>
      <c r="G20" s="46" t="e">
        <f>#REF!+#REF!+#REF!+#REF!+#REF!+#REF!+#REF!+#REF!+#REF!+'жовтень 2025'!G20+'листопад 2025'!G20+'грудень 2025'!G20</f>
        <v>#REF!</v>
      </c>
      <c r="H20" s="46" t="e">
        <f>#REF!+#REF!+#REF!+#REF!+#REF!+#REF!+#REF!+#REF!+#REF!+'жовтень 2025'!H20+'листопад 2025'!H20+'грудень 2025'!H20</f>
        <v>#REF!</v>
      </c>
      <c r="I20" s="46" t="e">
        <f>#REF!+#REF!+#REF!+#REF!+#REF!+#REF!+#REF!+#REF!+#REF!+'жовтень 2025'!I20+'листопад 2025'!I20+'грудень 2025'!I20</f>
        <v>#REF!</v>
      </c>
      <c r="J20" s="46" t="e">
        <f>#REF!+#REF!+#REF!+#REF!+#REF!+#REF!+#REF!+#REF!+#REF!+'жовтень 2025'!J20+'листопад 2025'!J20+'грудень 2025'!J20</f>
        <v>#REF!</v>
      </c>
      <c r="K20" s="46" t="e">
        <f>#REF!+#REF!+#REF!+#REF!+#REF!+#REF!+#REF!+#REF!+#REF!+'жовтень 2025'!K20+'листопад 2025'!K20+'грудень 2025'!K20</f>
        <v>#REF!</v>
      </c>
      <c r="L20" s="46" t="e">
        <f>#REF!+#REF!+#REF!+#REF!+#REF!+#REF!+#REF!+#REF!+#REF!+'жовтень 2025'!L20+'листопад 2025'!L20+'грудень 2025'!L20</f>
        <v>#REF!</v>
      </c>
      <c r="M20" s="46" t="e">
        <f>#REF!+#REF!+#REF!+#REF!+#REF!+#REF!+#REF!+#REF!+#REF!+'жовтень 2025'!M20+'листопад 2025'!M20+'грудень 2025'!M20</f>
        <v>#REF!</v>
      </c>
      <c r="N20" s="46" t="e">
        <f>#REF!+#REF!+#REF!+#REF!+#REF!+#REF!+#REF!+#REF!+#REF!+'жовтень 2025'!N20+'листопад 2025'!N20+'грудень 2025'!N20</f>
        <v>#REF!</v>
      </c>
      <c r="O20" s="46" t="e">
        <f>#REF!+#REF!+#REF!+#REF!+#REF!+#REF!+#REF!+#REF!+#REF!+'жовтень 2025'!O20+'листопад 2025'!O20+'грудень 2025'!O20</f>
        <v>#REF!</v>
      </c>
      <c r="P20" s="46" t="e">
        <f>#REF!+#REF!+#REF!+#REF!+#REF!+#REF!+#REF!+#REF!+#REF!+'жовтень 2025'!P20+'листопад 2025'!P20+'грудень 2025'!P20</f>
        <v>#REF!</v>
      </c>
      <c r="Q20" s="46" t="e">
        <f>#REF!+#REF!+#REF!+#REF!+#REF!+#REF!+#REF!+#REF!+#REF!+'жовтень 2025'!Q20+'листопад 2025'!Q20+'грудень 2025'!Q20</f>
        <v>#REF!</v>
      </c>
      <c r="R20" s="46" t="e">
        <f>#REF!+#REF!+#REF!+#REF!+#REF!+#REF!+#REF!+#REF!+#REF!+'жовтень 2025'!R20+'листопад 2025'!R20+'грудень 2025'!R20</f>
        <v>#REF!</v>
      </c>
      <c r="S20" s="46" t="e">
        <f>#REF!+#REF!+#REF!+#REF!+#REF!+#REF!+#REF!+#REF!+#REF!+'жовтень 2025'!S20+'листопад 2025'!S20+'грудень 2025'!S20</f>
        <v>#REF!</v>
      </c>
      <c r="T20" s="46" t="e">
        <f>#REF!+#REF!+#REF!+#REF!+#REF!+#REF!+#REF!+#REF!+#REF!+'жовтень 2025'!T20+'листопад 2025'!T20+'грудень 2025'!T20</f>
        <v>#REF!</v>
      </c>
      <c r="U20" s="46" t="e">
        <f>#REF!+#REF!+#REF!+#REF!+#REF!+#REF!+#REF!+#REF!+#REF!+'жовтень 2025'!U20+'листопад 2025'!U20+'грудень 2025'!U20</f>
        <v>#REF!</v>
      </c>
      <c r="V20" s="46" t="e">
        <f>#REF!+#REF!+#REF!+#REF!+#REF!+#REF!+#REF!+#REF!+#REF!+'жовтень 2025'!V20+'листопад 2025'!V20+'грудень 2025'!V20</f>
        <v>#REF!</v>
      </c>
      <c r="W20" s="44" t="e">
        <f t="shared" si="0"/>
        <v>#REF!</v>
      </c>
    </row>
    <row r="21" spans="1:27" x14ac:dyDescent="0.2">
      <c r="A21" s="71">
        <v>12</v>
      </c>
      <c r="B21" s="71" t="s">
        <v>12</v>
      </c>
      <c r="C21" s="45"/>
      <c r="D21" s="46" t="e">
        <f>#REF!+#REF!+#REF!+#REF!+#REF!+#REF!+#REF!+#REF!+#REF!+'жовтень 2025'!D21+'листопад 2025'!D21+'грудень 2025'!D21</f>
        <v>#REF!</v>
      </c>
      <c r="E21" s="46" t="e">
        <f>#REF!+#REF!+#REF!+#REF!+#REF!+#REF!+#REF!+#REF!+#REF!+'жовтень 2025'!E21+'листопад 2025'!E21+'грудень 2025'!E21</f>
        <v>#REF!</v>
      </c>
      <c r="F21" s="46" t="e">
        <f>#REF!+#REF!+#REF!+#REF!+#REF!+#REF!+#REF!+#REF!+#REF!+'жовтень 2025'!F21+'листопад 2025'!F21+'грудень 2025'!F21</f>
        <v>#REF!</v>
      </c>
      <c r="G21" s="46" t="e">
        <f>#REF!+#REF!+#REF!+#REF!+#REF!+#REF!+#REF!+#REF!+#REF!+'жовтень 2025'!G21+'листопад 2025'!G21+'грудень 2025'!G21</f>
        <v>#REF!</v>
      </c>
      <c r="H21" s="46" t="e">
        <f>#REF!+#REF!+#REF!+#REF!+#REF!+#REF!+#REF!+#REF!+#REF!+'жовтень 2025'!H21+'листопад 2025'!H21+'грудень 2025'!H21</f>
        <v>#REF!</v>
      </c>
      <c r="I21" s="46" t="e">
        <f>#REF!+#REF!+#REF!+#REF!+#REF!+#REF!+#REF!+#REF!+#REF!+'жовтень 2025'!I21+'листопад 2025'!I21+'грудень 2025'!I21</f>
        <v>#REF!</v>
      </c>
      <c r="J21" s="46" t="e">
        <f>#REF!+#REF!+#REF!+#REF!+#REF!+#REF!+#REF!+#REF!+#REF!+'жовтень 2025'!J21+'листопад 2025'!J21+'грудень 2025'!J21</f>
        <v>#REF!</v>
      </c>
      <c r="K21" s="46" t="e">
        <f>#REF!+#REF!+#REF!+#REF!+#REF!+#REF!+#REF!+#REF!+#REF!+'жовтень 2025'!K21+'листопад 2025'!K21+'грудень 2025'!K21</f>
        <v>#REF!</v>
      </c>
      <c r="L21" s="46" t="e">
        <f>#REF!+#REF!+#REF!+#REF!+#REF!+#REF!+#REF!+#REF!+#REF!+'жовтень 2025'!L21+'листопад 2025'!L21+'грудень 2025'!L21</f>
        <v>#REF!</v>
      </c>
      <c r="M21" s="46" t="e">
        <f>#REF!+#REF!+#REF!+#REF!+#REF!+#REF!+#REF!+#REF!+#REF!+'жовтень 2025'!M21+'листопад 2025'!M21+'грудень 2025'!M21</f>
        <v>#REF!</v>
      </c>
      <c r="N21" s="46" t="e">
        <f>#REF!+#REF!+#REF!+#REF!+#REF!+#REF!+#REF!+#REF!+#REF!+'жовтень 2025'!N21+'листопад 2025'!N21+'грудень 2025'!N21</f>
        <v>#REF!</v>
      </c>
      <c r="O21" s="46" t="e">
        <f>#REF!+#REF!+#REF!+#REF!+#REF!+#REF!+#REF!+#REF!+#REF!+'жовтень 2025'!O21+'листопад 2025'!O21+'грудень 2025'!O21</f>
        <v>#REF!</v>
      </c>
      <c r="P21" s="46" t="e">
        <f>#REF!+#REF!+#REF!+#REF!+#REF!+#REF!+#REF!+#REF!+#REF!+'жовтень 2025'!P21+'листопад 2025'!P21+'грудень 2025'!P21</f>
        <v>#REF!</v>
      </c>
      <c r="Q21" s="46" t="e">
        <f>#REF!+#REF!+#REF!+#REF!+#REF!+#REF!+#REF!+#REF!+#REF!+'жовтень 2025'!Q21+'листопад 2025'!Q21+'грудень 2025'!Q21</f>
        <v>#REF!</v>
      </c>
      <c r="R21" s="46" t="e">
        <f>#REF!+#REF!+#REF!+#REF!+#REF!+#REF!+#REF!+#REF!+#REF!+'жовтень 2025'!R21+'листопад 2025'!R21+'грудень 2025'!R21</f>
        <v>#REF!</v>
      </c>
      <c r="S21" s="46" t="e">
        <f>#REF!+#REF!+#REF!+#REF!+#REF!+#REF!+#REF!+#REF!+#REF!+'жовтень 2025'!S21+'листопад 2025'!S21+'грудень 2025'!S21</f>
        <v>#REF!</v>
      </c>
      <c r="T21" s="46" t="e">
        <f>#REF!+#REF!+#REF!+#REF!+#REF!+#REF!+#REF!+#REF!+#REF!+'жовтень 2025'!T21+'листопад 2025'!T21+'грудень 2025'!T21</f>
        <v>#REF!</v>
      </c>
      <c r="U21" s="46" t="e">
        <f>#REF!+#REF!+#REF!+#REF!+#REF!+#REF!+#REF!+#REF!+#REF!+'жовтень 2025'!U21+'листопад 2025'!U21+'грудень 2025'!U21</f>
        <v>#REF!</v>
      </c>
      <c r="V21" s="46" t="e">
        <f>#REF!+#REF!+#REF!+#REF!+#REF!+#REF!+#REF!+#REF!+#REF!+'жовтень 2025'!V21+'листопад 2025'!V21+'грудень 2025'!V21</f>
        <v>#REF!</v>
      </c>
      <c r="W21" s="44" t="e">
        <f t="shared" si="0"/>
        <v>#REF!</v>
      </c>
    </row>
    <row r="22" spans="1:27" x14ac:dyDescent="0.2">
      <c r="A22" s="71">
        <v>13</v>
      </c>
      <c r="B22" s="71" t="s">
        <v>13</v>
      </c>
      <c r="C22" s="45"/>
      <c r="D22" s="46" t="e">
        <f>#REF!+#REF!+#REF!+#REF!+#REF!+#REF!+#REF!+#REF!+#REF!+'жовтень 2025'!D22+'листопад 2025'!D22+'грудень 2025'!D22</f>
        <v>#REF!</v>
      </c>
      <c r="E22" s="46" t="e">
        <f>#REF!+#REF!+#REF!+#REF!+#REF!+#REF!+#REF!+#REF!+#REF!+'жовтень 2025'!E22+'листопад 2025'!E22+'грудень 2025'!E22</f>
        <v>#REF!</v>
      </c>
      <c r="F22" s="46" t="e">
        <f>#REF!+#REF!+#REF!+#REF!+#REF!+#REF!+#REF!+#REF!+#REF!+'жовтень 2025'!F22+'листопад 2025'!F22+'грудень 2025'!F22</f>
        <v>#REF!</v>
      </c>
      <c r="G22" s="46" t="e">
        <f>#REF!+#REF!+#REF!+#REF!+#REF!+#REF!+#REF!+#REF!+#REF!+'жовтень 2025'!G22+'листопад 2025'!G22+'грудень 2025'!G22</f>
        <v>#REF!</v>
      </c>
      <c r="H22" s="46" t="e">
        <f>#REF!+#REF!+#REF!+#REF!+#REF!+#REF!+#REF!+#REF!+#REF!+'жовтень 2025'!H22+'листопад 2025'!H22+'грудень 2025'!H22</f>
        <v>#REF!</v>
      </c>
      <c r="I22" s="46" t="e">
        <f>#REF!+#REF!+#REF!+#REF!+#REF!+#REF!+#REF!+#REF!+#REF!+'жовтень 2025'!I22+'листопад 2025'!I22+'грудень 2025'!I22</f>
        <v>#REF!</v>
      </c>
      <c r="J22" s="46" t="e">
        <f>#REF!+#REF!+#REF!+#REF!+#REF!+#REF!+#REF!+#REF!+#REF!+'жовтень 2025'!J22+'листопад 2025'!J22+'грудень 2025'!J22</f>
        <v>#REF!</v>
      </c>
      <c r="K22" s="46" t="e">
        <f>#REF!+#REF!+#REF!+#REF!+#REF!+#REF!+#REF!+#REF!+#REF!+'жовтень 2025'!K22+'листопад 2025'!K22+'грудень 2025'!K22</f>
        <v>#REF!</v>
      </c>
      <c r="L22" s="46" t="e">
        <f>#REF!+#REF!+#REF!+#REF!+#REF!+#REF!+#REF!+#REF!+#REF!+'жовтень 2025'!L22+'листопад 2025'!L22+'грудень 2025'!L22</f>
        <v>#REF!</v>
      </c>
      <c r="M22" s="46" t="e">
        <f>#REF!+#REF!+#REF!+#REF!+#REF!+#REF!+#REF!+#REF!+#REF!+'жовтень 2025'!M22+'листопад 2025'!M22+'грудень 2025'!M22</f>
        <v>#REF!</v>
      </c>
      <c r="N22" s="46" t="e">
        <f>#REF!+#REF!+#REF!+#REF!+#REF!+#REF!+#REF!+#REF!+#REF!+'жовтень 2025'!N22+'листопад 2025'!N22+'грудень 2025'!N22</f>
        <v>#REF!</v>
      </c>
      <c r="O22" s="46" t="e">
        <f>#REF!+#REF!+#REF!+#REF!+#REF!+#REF!+#REF!+#REF!+#REF!+'жовтень 2025'!O22+'листопад 2025'!O22+'грудень 2025'!O22</f>
        <v>#REF!</v>
      </c>
      <c r="P22" s="46" t="e">
        <f>#REF!+#REF!+#REF!+#REF!+#REF!+#REF!+#REF!+#REF!+#REF!+'жовтень 2025'!P22+'листопад 2025'!P22+'грудень 2025'!P22</f>
        <v>#REF!</v>
      </c>
      <c r="Q22" s="46" t="e">
        <f>#REF!+#REF!+#REF!+#REF!+#REF!+#REF!+#REF!+#REF!+#REF!+'жовтень 2025'!Q22+'листопад 2025'!Q22+'грудень 2025'!Q22</f>
        <v>#REF!</v>
      </c>
      <c r="R22" s="46" t="e">
        <f>#REF!+#REF!+#REF!+#REF!+#REF!+#REF!+#REF!+#REF!+#REF!+'жовтень 2025'!R22+'листопад 2025'!R22+'грудень 2025'!R22</f>
        <v>#REF!</v>
      </c>
      <c r="S22" s="46" t="e">
        <f>#REF!+#REF!+#REF!+#REF!+#REF!+#REF!+#REF!+#REF!+#REF!+'жовтень 2025'!S22+'листопад 2025'!S22+'грудень 2025'!S22</f>
        <v>#REF!</v>
      </c>
      <c r="T22" s="46" t="e">
        <f>#REF!+#REF!+#REF!+#REF!+#REF!+#REF!+#REF!+#REF!+#REF!+'жовтень 2025'!T22+'листопад 2025'!T22+'грудень 2025'!T22</f>
        <v>#REF!</v>
      </c>
      <c r="U22" s="46" t="e">
        <f>#REF!+#REF!+#REF!+#REF!+#REF!+#REF!+#REF!+#REF!+#REF!+'жовтень 2025'!U22+'листопад 2025'!U22+'грудень 2025'!U22</f>
        <v>#REF!</v>
      </c>
      <c r="V22" s="46" t="e">
        <f>#REF!+#REF!+#REF!+#REF!+#REF!+#REF!+#REF!+#REF!+#REF!+'жовтень 2025'!V22+'листопад 2025'!V22+'грудень 2025'!V22</f>
        <v>#REF!</v>
      </c>
      <c r="W22" s="44" t="e">
        <f t="shared" si="0"/>
        <v>#REF!</v>
      </c>
    </row>
    <row r="23" spans="1:27" x14ac:dyDescent="0.2">
      <c r="A23" s="71">
        <v>14</v>
      </c>
      <c r="B23" s="71" t="s">
        <v>14</v>
      </c>
      <c r="C23" s="45"/>
      <c r="D23" s="46" t="e">
        <f>#REF!+#REF!+#REF!+#REF!+#REF!+#REF!+#REF!+#REF!+#REF!+'жовтень 2025'!D23+'листопад 2025'!D23+'грудень 2025'!D23</f>
        <v>#REF!</v>
      </c>
      <c r="E23" s="46" t="e">
        <f>#REF!+#REF!+#REF!+#REF!+#REF!+#REF!+#REF!+#REF!+#REF!+'жовтень 2025'!E23+'листопад 2025'!E23+'грудень 2025'!E23</f>
        <v>#REF!</v>
      </c>
      <c r="F23" s="46" t="e">
        <f>#REF!+#REF!+#REF!+#REF!+#REF!+#REF!+#REF!+#REF!+#REF!+'жовтень 2025'!F23+'листопад 2025'!F23+'грудень 2025'!F23</f>
        <v>#REF!</v>
      </c>
      <c r="G23" s="46" t="e">
        <f>#REF!+#REF!+#REF!+#REF!+#REF!+#REF!+#REF!+#REF!+#REF!+'жовтень 2025'!G23+'листопад 2025'!G23+'грудень 2025'!G23</f>
        <v>#REF!</v>
      </c>
      <c r="H23" s="46" t="e">
        <f>#REF!+#REF!+#REF!+#REF!+#REF!+#REF!+#REF!+#REF!+#REF!+'жовтень 2025'!H23+'листопад 2025'!H23+'грудень 2025'!H23</f>
        <v>#REF!</v>
      </c>
      <c r="I23" s="46" t="e">
        <f>#REF!+#REF!+#REF!+#REF!+#REF!+#REF!+#REF!+#REF!+#REF!+'жовтень 2025'!I23+'листопад 2025'!I23+'грудень 2025'!I23</f>
        <v>#REF!</v>
      </c>
      <c r="J23" s="46" t="e">
        <f>#REF!+#REF!+#REF!+#REF!+#REF!+#REF!+#REF!+#REF!+#REF!+'жовтень 2025'!J23+'листопад 2025'!J23+'грудень 2025'!J23</f>
        <v>#REF!</v>
      </c>
      <c r="K23" s="46" t="e">
        <f>#REF!+#REF!+#REF!+#REF!+#REF!+#REF!+#REF!+#REF!+#REF!+'жовтень 2025'!K23+'листопад 2025'!K23+'грудень 2025'!K23</f>
        <v>#REF!</v>
      </c>
      <c r="L23" s="46" t="e">
        <f>#REF!+#REF!+#REF!+#REF!+#REF!+#REF!+#REF!+#REF!+#REF!+'жовтень 2025'!L23+'листопад 2025'!L23+'грудень 2025'!L23</f>
        <v>#REF!</v>
      </c>
      <c r="M23" s="46" t="e">
        <f>#REF!+#REF!+#REF!+#REF!+#REF!+#REF!+#REF!+#REF!+#REF!+'жовтень 2025'!M23+'листопад 2025'!M23+'грудень 2025'!M23</f>
        <v>#REF!</v>
      </c>
      <c r="N23" s="46" t="e">
        <f>#REF!+#REF!+#REF!+#REF!+#REF!+#REF!+#REF!+#REF!+#REF!+'жовтень 2025'!N23+'листопад 2025'!N23+'грудень 2025'!N23</f>
        <v>#REF!</v>
      </c>
      <c r="O23" s="46" t="e">
        <f>#REF!+#REF!+#REF!+#REF!+#REF!+#REF!+#REF!+#REF!+#REF!+'жовтень 2025'!O23+'листопад 2025'!O23+'грудень 2025'!O23</f>
        <v>#REF!</v>
      </c>
      <c r="P23" s="46" t="e">
        <f>#REF!+#REF!+#REF!+#REF!+#REF!+#REF!+#REF!+#REF!+#REF!+'жовтень 2025'!P23+'листопад 2025'!P23+'грудень 2025'!P23</f>
        <v>#REF!</v>
      </c>
      <c r="Q23" s="46" t="e">
        <f>#REF!+#REF!+#REF!+#REF!+#REF!+#REF!+#REF!+#REF!+#REF!+'жовтень 2025'!Q23+'листопад 2025'!Q23+'грудень 2025'!Q23</f>
        <v>#REF!</v>
      </c>
      <c r="R23" s="46" t="e">
        <f>#REF!+#REF!+#REF!+#REF!+#REF!+#REF!+#REF!+#REF!+#REF!+'жовтень 2025'!R23+'листопад 2025'!R23+'грудень 2025'!R23</f>
        <v>#REF!</v>
      </c>
      <c r="S23" s="46" t="e">
        <f>#REF!+#REF!+#REF!+#REF!+#REF!+#REF!+#REF!+#REF!+#REF!+'жовтень 2025'!S23+'листопад 2025'!S23+'грудень 2025'!S23</f>
        <v>#REF!</v>
      </c>
      <c r="T23" s="46" t="e">
        <f>#REF!+#REF!+#REF!+#REF!+#REF!+#REF!+#REF!+#REF!+#REF!+'жовтень 2025'!T23+'листопад 2025'!T23+'грудень 2025'!T23</f>
        <v>#REF!</v>
      </c>
      <c r="U23" s="46" t="e">
        <f>#REF!+#REF!+#REF!+#REF!+#REF!+#REF!+#REF!+#REF!+#REF!+'жовтень 2025'!U23+'листопад 2025'!U23+'грудень 2025'!U23</f>
        <v>#REF!</v>
      </c>
      <c r="V23" s="46" t="e">
        <f>#REF!+#REF!+#REF!+#REF!+#REF!+#REF!+#REF!+#REF!+#REF!+'жовтень 2025'!V23+'листопад 2025'!V23+'грудень 2025'!V23</f>
        <v>#REF!</v>
      </c>
      <c r="W23" s="44" t="e">
        <f t="shared" si="0"/>
        <v>#REF!</v>
      </c>
    </row>
    <row r="24" spans="1:27" x14ac:dyDescent="0.2">
      <c r="A24" s="71">
        <v>15</v>
      </c>
      <c r="B24" s="71" t="s">
        <v>15</v>
      </c>
      <c r="C24" s="45"/>
      <c r="D24" s="46" t="e">
        <f>#REF!+#REF!+#REF!+#REF!+#REF!+#REF!+#REF!+#REF!+#REF!+'жовтень 2025'!D24+'листопад 2025'!D24+'грудень 2025'!D24</f>
        <v>#REF!</v>
      </c>
      <c r="E24" s="46" t="e">
        <f>#REF!+#REF!+#REF!+#REF!+#REF!+#REF!+#REF!+#REF!+#REF!+'жовтень 2025'!E24+'листопад 2025'!E24+'грудень 2025'!E24</f>
        <v>#REF!</v>
      </c>
      <c r="F24" s="46" t="e">
        <f>#REF!+#REF!+#REF!+#REF!+#REF!+#REF!+#REF!+#REF!+#REF!+'жовтень 2025'!F24+'листопад 2025'!F24+'грудень 2025'!F24</f>
        <v>#REF!</v>
      </c>
      <c r="G24" s="46" t="e">
        <f>#REF!+#REF!+#REF!+#REF!+#REF!+#REF!+#REF!+#REF!+#REF!+'жовтень 2025'!G24+'листопад 2025'!G24+'грудень 2025'!G24</f>
        <v>#REF!</v>
      </c>
      <c r="H24" s="46" t="e">
        <f>#REF!+#REF!+#REF!+#REF!+#REF!+#REF!+#REF!+#REF!+#REF!+'жовтень 2025'!H24+'листопад 2025'!H24+'грудень 2025'!H24</f>
        <v>#REF!</v>
      </c>
      <c r="I24" s="46" t="e">
        <f>#REF!+#REF!+#REF!+#REF!+#REF!+#REF!+#REF!+#REF!+#REF!+'жовтень 2025'!I24+'листопад 2025'!I24+'грудень 2025'!I24</f>
        <v>#REF!</v>
      </c>
      <c r="J24" s="46" t="e">
        <f>#REF!+#REF!+#REF!+#REF!+#REF!+#REF!+#REF!+#REF!+#REF!+'жовтень 2025'!J24+'листопад 2025'!J24+'грудень 2025'!J24</f>
        <v>#REF!</v>
      </c>
      <c r="K24" s="46" t="e">
        <f>#REF!+#REF!+#REF!+#REF!+#REF!+#REF!+#REF!+#REF!+#REF!+'жовтень 2025'!K24+'листопад 2025'!K24+'грудень 2025'!K24</f>
        <v>#REF!</v>
      </c>
      <c r="L24" s="46" t="e">
        <f>#REF!+#REF!+#REF!+#REF!+#REF!+#REF!+#REF!+#REF!+#REF!+'жовтень 2025'!L24+'листопад 2025'!L24+'грудень 2025'!L24</f>
        <v>#REF!</v>
      </c>
      <c r="M24" s="46" t="e">
        <f>#REF!+#REF!+#REF!+#REF!+#REF!+#REF!+#REF!+#REF!+#REF!+'жовтень 2025'!M24+'листопад 2025'!M24+'грудень 2025'!M24</f>
        <v>#REF!</v>
      </c>
      <c r="N24" s="46" t="e">
        <f>#REF!+#REF!+#REF!+#REF!+#REF!+#REF!+#REF!+#REF!+#REF!+'жовтень 2025'!N24+'листопад 2025'!N24+'грудень 2025'!N24</f>
        <v>#REF!</v>
      </c>
      <c r="O24" s="46" t="e">
        <f>#REF!+#REF!+#REF!+#REF!+#REF!+#REF!+#REF!+#REF!+#REF!+'жовтень 2025'!O24+'листопад 2025'!O24+'грудень 2025'!O24</f>
        <v>#REF!</v>
      </c>
      <c r="P24" s="46" t="e">
        <f>#REF!+#REF!+#REF!+#REF!+#REF!+#REF!+#REF!+#REF!+#REF!+'жовтень 2025'!P24+'листопад 2025'!P24+'грудень 2025'!P24</f>
        <v>#REF!</v>
      </c>
      <c r="Q24" s="46" t="e">
        <f>#REF!+#REF!+#REF!+#REF!+#REF!+#REF!+#REF!+#REF!+#REF!+'жовтень 2025'!Q24+'листопад 2025'!Q24+'грудень 2025'!Q24</f>
        <v>#REF!</v>
      </c>
      <c r="R24" s="46" t="e">
        <f>#REF!+#REF!+#REF!+#REF!+#REF!+#REF!+#REF!+#REF!+#REF!+'жовтень 2025'!R24+'листопад 2025'!R24+'грудень 2025'!R24</f>
        <v>#REF!</v>
      </c>
      <c r="S24" s="46" t="e">
        <f>#REF!+#REF!+#REF!+#REF!+#REF!+#REF!+#REF!+#REF!+#REF!+'жовтень 2025'!S24+'листопад 2025'!S24+'грудень 2025'!S24</f>
        <v>#REF!</v>
      </c>
      <c r="T24" s="46" t="e">
        <f>#REF!+#REF!+#REF!+#REF!+#REF!+#REF!+#REF!+#REF!+#REF!+'жовтень 2025'!T24+'листопад 2025'!T24+'грудень 2025'!T24</f>
        <v>#REF!</v>
      </c>
      <c r="U24" s="46" t="e">
        <f>#REF!+#REF!+#REF!+#REF!+#REF!+#REF!+#REF!+#REF!+#REF!+'жовтень 2025'!U24+'листопад 2025'!U24+'грудень 2025'!U24</f>
        <v>#REF!</v>
      </c>
      <c r="V24" s="46" t="e">
        <f>#REF!+#REF!+#REF!+#REF!+#REF!+#REF!+#REF!+#REF!+#REF!+'жовтень 2025'!V24+'листопад 2025'!V24+'грудень 2025'!V24</f>
        <v>#REF!</v>
      </c>
      <c r="W24" s="44" t="e">
        <f t="shared" si="0"/>
        <v>#REF!</v>
      </c>
    </row>
    <row r="25" spans="1:27" x14ac:dyDescent="0.2">
      <c r="A25" s="71">
        <v>16</v>
      </c>
      <c r="B25" s="71" t="s">
        <v>16</v>
      </c>
      <c r="C25" s="45"/>
      <c r="D25" s="46" t="e">
        <f>#REF!+#REF!+#REF!+#REF!+#REF!+#REF!+#REF!+#REF!+#REF!+'жовтень 2025'!D25+'листопад 2025'!D25+'грудень 2025'!D25</f>
        <v>#REF!</v>
      </c>
      <c r="E25" s="46" t="e">
        <f>#REF!+#REF!+#REF!+#REF!+#REF!+#REF!+#REF!+#REF!+#REF!+'жовтень 2025'!E25+'листопад 2025'!E25+'грудень 2025'!E25</f>
        <v>#REF!</v>
      </c>
      <c r="F25" s="46" t="e">
        <f>#REF!+#REF!+#REF!+#REF!+#REF!+#REF!+#REF!+#REF!+#REF!+'жовтень 2025'!F25+'листопад 2025'!F25+'грудень 2025'!F25</f>
        <v>#REF!</v>
      </c>
      <c r="G25" s="46" t="e">
        <f>#REF!+#REF!+#REF!+#REF!+#REF!+#REF!+#REF!+#REF!+#REF!+'жовтень 2025'!G25+'листопад 2025'!G25+'грудень 2025'!G25</f>
        <v>#REF!</v>
      </c>
      <c r="H25" s="46" t="e">
        <f>#REF!+#REF!+#REF!+#REF!+#REF!+#REF!+#REF!+#REF!+#REF!+'жовтень 2025'!H25+'листопад 2025'!H25+'грудень 2025'!H25</f>
        <v>#REF!</v>
      </c>
      <c r="I25" s="46" t="e">
        <f>#REF!+#REF!+#REF!+#REF!+#REF!+#REF!+#REF!+#REF!+#REF!+'жовтень 2025'!I25+'листопад 2025'!I25+'грудень 2025'!I25</f>
        <v>#REF!</v>
      </c>
      <c r="J25" s="46" t="e">
        <f>#REF!+#REF!+#REF!+#REF!+#REF!+#REF!+#REF!+#REF!+#REF!+'жовтень 2025'!J25+'листопад 2025'!J25+'грудень 2025'!J25</f>
        <v>#REF!</v>
      </c>
      <c r="K25" s="46" t="e">
        <f>#REF!+#REF!+#REF!+#REF!+#REF!+#REF!+#REF!+#REF!+#REF!+'жовтень 2025'!K25+'листопад 2025'!K25+'грудень 2025'!K25</f>
        <v>#REF!</v>
      </c>
      <c r="L25" s="46" t="e">
        <f>#REF!+#REF!+#REF!+#REF!+#REF!+#REF!+#REF!+#REF!+#REF!+'жовтень 2025'!L25+'листопад 2025'!L25+'грудень 2025'!L25</f>
        <v>#REF!</v>
      </c>
      <c r="M25" s="46" t="e">
        <f>#REF!+#REF!+#REF!+#REF!+#REF!+#REF!+#REF!+#REF!+#REF!+'жовтень 2025'!M25+'листопад 2025'!M25+'грудень 2025'!M25</f>
        <v>#REF!</v>
      </c>
      <c r="N25" s="46" t="e">
        <f>#REF!+#REF!+#REF!+#REF!+#REF!+#REF!+#REF!+#REF!+#REF!+'жовтень 2025'!N25+'листопад 2025'!N25+'грудень 2025'!N25</f>
        <v>#REF!</v>
      </c>
      <c r="O25" s="46" t="e">
        <f>#REF!+#REF!+#REF!+#REF!+#REF!+#REF!+#REF!+#REF!+#REF!+'жовтень 2025'!O25+'листопад 2025'!O25+'грудень 2025'!O25</f>
        <v>#REF!</v>
      </c>
      <c r="P25" s="46" t="e">
        <f>#REF!+#REF!+#REF!+#REF!+#REF!+#REF!+#REF!+#REF!+#REF!+'жовтень 2025'!P25+'листопад 2025'!P25+'грудень 2025'!P25</f>
        <v>#REF!</v>
      </c>
      <c r="Q25" s="46" t="e">
        <f>#REF!+#REF!+#REF!+#REF!+#REF!+#REF!+#REF!+#REF!+#REF!+'жовтень 2025'!Q25+'листопад 2025'!Q25+'грудень 2025'!Q25</f>
        <v>#REF!</v>
      </c>
      <c r="R25" s="46" t="e">
        <f>#REF!+#REF!+#REF!+#REF!+#REF!+#REF!+#REF!+#REF!+#REF!+'жовтень 2025'!R25+'листопад 2025'!R25+'грудень 2025'!R25</f>
        <v>#REF!</v>
      </c>
      <c r="S25" s="46" t="e">
        <f>#REF!+#REF!+#REF!+#REF!+#REF!+#REF!+#REF!+#REF!+#REF!+'жовтень 2025'!S25+'листопад 2025'!S25+'грудень 2025'!S25</f>
        <v>#REF!</v>
      </c>
      <c r="T25" s="46" t="e">
        <f>#REF!+#REF!+#REF!+#REF!+#REF!+#REF!+#REF!+#REF!+#REF!+'жовтень 2025'!T25+'листопад 2025'!T25+'грудень 2025'!T25</f>
        <v>#REF!</v>
      </c>
      <c r="U25" s="46" t="e">
        <f>#REF!+#REF!+#REF!+#REF!+#REF!+#REF!+#REF!+#REF!+#REF!+'жовтень 2025'!U25+'листопад 2025'!U25+'грудень 2025'!U25</f>
        <v>#REF!</v>
      </c>
      <c r="V25" s="46" t="e">
        <f>#REF!+#REF!+#REF!+#REF!+#REF!+#REF!+#REF!+#REF!+#REF!+'жовтень 2025'!V25+'листопад 2025'!V25+'грудень 2025'!V25</f>
        <v>#REF!</v>
      </c>
      <c r="W25" s="44" t="e">
        <f t="shared" si="0"/>
        <v>#REF!</v>
      </c>
    </row>
    <row r="26" spans="1:27" x14ac:dyDescent="0.2">
      <c r="A26" s="71">
        <v>17</v>
      </c>
      <c r="B26" s="71" t="s">
        <v>17</v>
      </c>
      <c r="C26" s="45"/>
      <c r="D26" s="46" t="e">
        <f>#REF!+#REF!+#REF!+#REF!+#REF!+#REF!+#REF!+#REF!+#REF!+'жовтень 2025'!D26+'листопад 2025'!D26+'грудень 2025'!D26</f>
        <v>#REF!</v>
      </c>
      <c r="E26" s="46" t="e">
        <f>#REF!+#REF!+#REF!+#REF!+#REF!+#REF!+#REF!+#REF!+#REF!+'жовтень 2025'!E26+'листопад 2025'!E26+'грудень 2025'!E26</f>
        <v>#REF!</v>
      </c>
      <c r="F26" s="46" t="e">
        <f>#REF!+#REF!+#REF!+#REF!+#REF!+#REF!+#REF!+#REF!+#REF!+'жовтень 2025'!F26+'листопад 2025'!F26+'грудень 2025'!F26</f>
        <v>#REF!</v>
      </c>
      <c r="G26" s="46" t="e">
        <f>#REF!+#REF!+#REF!+#REF!+#REF!+#REF!+#REF!+#REF!+#REF!+'жовтень 2025'!G26+'листопад 2025'!G26+'грудень 2025'!G26</f>
        <v>#REF!</v>
      </c>
      <c r="H26" s="46" t="e">
        <f>#REF!+#REF!+#REF!+#REF!+#REF!+#REF!+#REF!+#REF!+#REF!+'жовтень 2025'!H26+'листопад 2025'!H26+'грудень 2025'!H26</f>
        <v>#REF!</v>
      </c>
      <c r="I26" s="46" t="e">
        <f>#REF!+#REF!+#REF!+#REF!+#REF!+#REF!+#REF!+#REF!+#REF!+'жовтень 2025'!I26+'листопад 2025'!I26+'грудень 2025'!I26</f>
        <v>#REF!</v>
      </c>
      <c r="J26" s="46" t="e">
        <f>#REF!+#REF!+#REF!+#REF!+#REF!+#REF!+#REF!+#REF!+#REF!+'жовтень 2025'!J26+'листопад 2025'!J26+'грудень 2025'!J26</f>
        <v>#REF!</v>
      </c>
      <c r="K26" s="46" t="e">
        <f>#REF!+#REF!+#REF!+#REF!+#REF!+#REF!+#REF!+#REF!+#REF!+'жовтень 2025'!K26+'листопад 2025'!K26+'грудень 2025'!K26</f>
        <v>#REF!</v>
      </c>
      <c r="L26" s="46" t="e">
        <f>#REF!+#REF!+#REF!+#REF!+#REF!+#REF!+#REF!+#REF!+#REF!+'жовтень 2025'!L26+'листопад 2025'!L26+'грудень 2025'!L26</f>
        <v>#REF!</v>
      </c>
      <c r="M26" s="46" t="e">
        <f>#REF!+#REF!+#REF!+#REF!+#REF!+#REF!+#REF!+#REF!+#REF!+'жовтень 2025'!M26+'листопад 2025'!M26+'грудень 2025'!M26</f>
        <v>#REF!</v>
      </c>
      <c r="N26" s="46" t="e">
        <f>#REF!+#REF!+#REF!+#REF!+#REF!+#REF!+#REF!+#REF!+#REF!+'жовтень 2025'!N26+'листопад 2025'!N26+'грудень 2025'!N26</f>
        <v>#REF!</v>
      </c>
      <c r="O26" s="46" t="e">
        <f>#REF!+#REF!+#REF!+#REF!+#REF!+#REF!+#REF!+#REF!+#REF!+'жовтень 2025'!O26+'листопад 2025'!O26+'грудень 2025'!O26</f>
        <v>#REF!</v>
      </c>
      <c r="P26" s="46" t="e">
        <f>#REF!+#REF!+#REF!+#REF!+#REF!+#REF!+#REF!+#REF!+#REF!+'жовтень 2025'!P26+'листопад 2025'!P26+'грудень 2025'!P26</f>
        <v>#REF!</v>
      </c>
      <c r="Q26" s="46" t="e">
        <f>#REF!+#REF!+#REF!+#REF!+#REF!+#REF!+#REF!+#REF!+#REF!+'жовтень 2025'!Q26+'листопад 2025'!Q26+'грудень 2025'!Q26</f>
        <v>#REF!</v>
      </c>
      <c r="R26" s="46" t="e">
        <f>#REF!+#REF!+#REF!+#REF!+#REF!+#REF!+#REF!+#REF!+#REF!+'жовтень 2025'!R26+'листопад 2025'!R26+'грудень 2025'!R26</f>
        <v>#REF!</v>
      </c>
      <c r="S26" s="46" t="e">
        <f>#REF!+#REF!+#REF!+#REF!+#REF!+#REF!+#REF!+#REF!+#REF!+'жовтень 2025'!S26+'листопад 2025'!S26+'грудень 2025'!S26</f>
        <v>#REF!</v>
      </c>
      <c r="T26" s="46" t="e">
        <f>#REF!+#REF!+#REF!+#REF!+#REF!+#REF!+#REF!+#REF!+#REF!+'жовтень 2025'!T26+'листопад 2025'!T26+'грудень 2025'!T26</f>
        <v>#REF!</v>
      </c>
      <c r="U26" s="46" t="e">
        <f>#REF!+#REF!+#REF!+#REF!+#REF!+#REF!+#REF!+#REF!+#REF!+'жовтень 2025'!U26+'листопад 2025'!U26+'грудень 2025'!U26</f>
        <v>#REF!</v>
      </c>
      <c r="V26" s="46" t="e">
        <f>#REF!+#REF!+#REF!+#REF!+#REF!+#REF!+#REF!+#REF!+#REF!+'жовтень 2025'!V26+'листопад 2025'!V26+'грудень 2025'!V26</f>
        <v>#REF!</v>
      </c>
      <c r="W26" s="44" t="e">
        <f t="shared" si="0"/>
        <v>#REF!</v>
      </c>
    </row>
    <row r="27" spans="1:27" x14ac:dyDescent="0.2">
      <c r="A27" s="71">
        <v>18</v>
      </c>
      <c r="B27" s="71" t="s">
        <v>18</v>
      </c>
      <c r="C27" s="45"/>
      <c r="D27" s="46" t="e">
        <f>#REF!+#REF!+#REF!+#REF!+#REF!+#REF!+#REF!+#REF!+#REF!+'жовтень 2025'!D27+'листопад 2025'!D27+'грудень 2025'!D27</f>
        <v>#REF!</v>
      </c>
      <c r="E27" s="46" t="e">
        <f>#REF!+#REF!+#REF!+#REF!+#REF!+#REF!+#REF!+#REF!+#REF!+'жовтень 2025'!E27+'листопад 2025'!E27+'грудень 2025'!E27</f>
        <v>#REF!</v>
      </c>
      <c r="F27" s="46" t="e">
        <f>#REF!+#REF!+#REF!+#REF!+#REF!+#REF!+#REF!+#REF!+#REF!+'жовтень 2025'!F27+'листопад 2025'!F27+'грудень 2025'!F27</f>
        <v>#REF!</v>
      </c>
      <c r="G27" s="46" t="e">
        <f>#REF!+#REF!+#REF!+#REF!+#REF!+#REF!+#REF!+#REF!+#REF!+'жовтень 2025'!G27+'листопад 2025'!G27+'грудень 2025'!G27</f>
        <v>#REF!</v>
      </c>
      <c r="H27" s="46" t="e">
        <f>#REF!+#REF!+#REF!+#REF!+#REF!+#REF!+#REF!+#REF!+#REF!+'жовтень 2025'!H27+'листопад 2025'!H27+'грудень 2025'!H27</f>
        <v>#REF!</v>
      </c>
      <c r="I27" s="46" t="e">
        <f>#REF!+#REF!+#REF!+#REF!+#REF!+#REF!+#REF!+#REF!+#REF!+'жовтень 2025'!I27+'листопад 2025'!I27+'грудень 2025'!I27</f>
        <v>#REF!</v>
      </c>
      <c r="J27" s="46" t="e">
        <f>#REF!+#REF!+#REF!+#REF!+#REF!+#REF!+#REF!+#REF!+#REF!+'жовтень 2025'!J27+'листопад 2025'!J27+'грудень 2025'!J27</f>
        <v>#REF!</v>
      </c>
      <c r="K27" s="46" t="e">
        <f>#REF!+#REF!+#REF!+#REF!+#REF!+#REF!+#REF!+#REF!+#REF!+'жовтень 2025'!K27+'листопад 2025'!K27+'грудень 2025'!K27</f>
        <v>#REF!</v>
      </c>
      <c r="L27" s="46" t="e">
        <f>#REF!+#REF!+#REF!+#REF!+#REF!+#REF!+#REF!+#REF!+#REF!+'жовтень 2025'!L27+'листопад 2025'!L27+'грудень 2025'!L27</f>
        <v>#REF!</v>
      </c>
      <c r="M27" s="46" t="e">
        <f>#REF!+#REF!+#REF!+#REF!+#REF!+#REF!+#REF!+#REF!+#REF!+'жовтень 2025'!M27+'листопад 2025'!M27+'грудень 2025'!M27</f>
        <v>#REF!</v>
      </c>
      <c r="N27" s="46" t="e">
        <f>#REF!+#REF!+#REF!+#REF!+#REF!+#REF!+#REF!+#REF!+#REF!+'жовтень 2025'!N27+'листопад 2025'!N27+'грудень 2025'!N27</f>
        <v>#REF!</v>
      </c>
      <c r="O27" s="46" t="e">
        <f>#REF!+#REF!+#REF!+#REF!+#REF!+#REF!+#REF!+#REF!+#REF!+'жовтень 2025'!O27+'листопад 2025'!O27+'грудень 2025'!O27</f>
        <v>#REF!</v>
      </c>
      <c r="P27" s="46" t="e">
        <f>#REF!+#REF!+#REF!+#REF!+#REF!+#REF!+#REF!+#REF!+#REF!+'жовтень 2025'!P27+'листопад 2025'!P27+'грудень 2025'!P27</f>
        <v>#REF!</v>
      </c>
      <c r="Q27" s="46" t="e">
        <f>#REF!+#REF!+#REF!+#REF!+#REF!+#REF!+#REF!+#REF!+#REF!+'жовтень 2025'!Q27+'листопад 2025'!Q27+'грудень 2025'!Q27</f>
        <v>#REF!</v>
      </c>
      <c r="R27" s="46" t="e">
        <f>#REF!+#REF!+#REF!+#REF!+#REF!+#REF!+#REF!+#REF!+#REF!+'жовтень 2025'!R27+'листопад 2025'!R27+'грудень 2025'!R27</f>
        <v>#REF!</v>
      </c>
      <c r="S27" s="46" t="e">
        <f>#REF!+#REF!+#REF!+#REF!+#REF!+#REF!+#REF!+#REF!+#REF!+'жовтень 2025'!S27+'листопад 2025'!S27+'грудень 2025'!S27</f>
        <v>#REF!</v>
      </c>
      <c r="T27" s="46" t="e">
        <f>#REF!+#REF!+#REF!+#REF!+#REF!+#REF!+#REF!+#REF!+#REF!+'жовтень 2025'!T27+'листопад 2025'!T27+'грудень 2025'!T27</f>
        <v>#REF!</v>
      </c>
      <c r="U27" s="46" t="e">
        <f>#REF!+#REF!+#REF!+#REF!+#REF!+#REF!+#REF!+#REF!+#REF!+'жовтень 2025'!U27+'листопад 2025'!U27+'грудень 2025'!U27</f>
        <v>#REF!</v>
      </c>
      <c r="V27" s="46" t="e">
        <f>#REF!+#REF!+#REF!+#REF!+#REF!+#REF!+#REF!+#REF!+#REF!+'жовтень 2025'!V27+'листопад 2025'!V27+'грудень 2025'!V27</f>
        <v>#REF!</v>
      </c>
      <c r="W27" s="44" t="e">
        <f t="shared" si="0"/>
        <v>#REF!</v>
      </c>
    </row>
    <row r="28" spans="1:27" x14ac:dyDescent="0.2">
      <c r="A28" s="71">
        <v>19</v>
      </c>
      <c r="B28" s="71" t="s">
        <v>19</v>
      </c>
      <c r="C28" s="45"/>
      <c r="D28" s="46" t="e">
        <f>#REF!+#REF!+#REF!+#REF!+#REF!+#REF!+#REF!+#REF!+#REF!+'жовтень 2025'!D28+'листопад 2025'!D28+'грудень 2025'!D28</f>
        <v>#REF!</v>
      </c>
      <c r="E28" s="46" t="e">
        <f>#REF!+#REF!+#REF!+#REF!+#REF!+#REF!+#REF!+#REF!+#REF!+'жовтень 2025'!E28+'листопад 2025'!E28+'грудень 2025'!E28</f>
        <v>#REF!</v>
      </c>
      <c r="F28" s="46" t="e">
        <f>#REF!+#REF!+#REF!+#REF!+#REF!+#REF!+#REF!+#REF!+#REF!+'жовтень 2025'!F28+'листопад 2025'!F28+'грудень 2025'!F28</f>
        <v>#REF!</v>
      </c>
      <c r="G28" s="46" t="e">
        <f>#REF!+#REF!+#REF!+#REF!+#REF!+#REF!+#REF!+#REF!+#REF!+'жовтень 2025'!G28+'листопад 2025'!G28+'грудень 2025'!G28</f>
        <v>#REF!</v>
      </c>
      <c r="H28" s="46" t="e">
        <f>#REF!+#REF!+#REF!+#REF!+#REF!+#REF!+#REF!+#REF!+#REF!+'жовтень 2025'!H28+'листопад 2025'!H28+'грудень 2025'!H28</f>
        <v>#REF!</v>
      </c>
      <c r="I28" s="46" t="e">
        <f>#REF!+#REF!+#REF!+#REF!+#REF!+#REF!+#REF!+#REF!+#REF!+'жовтень 2025'!I28+'листопад 2025'!I28+'грудень 2025'!I28</f>
        <v>#REF!</v>
      </c>
      <c r="J28" s="46" t="e">
        <f>#REF!+#REF!+#REF!+#REF!+#REF!+#REF!+#REF!+#REF!+#REF!+'жовтень 2025'!J28+'листопад 2025'!J28+'грудень 2025'!J28</f>
        <v>#REF!</v>
      </c>
      <c r="K28" s="46" t="e">
        <f>#REF!+#REF!+#REF!+#REF!+#REF!+#REF!+#REF!+#REF!+#REF!+'жовтень 2025'!K28+'листопад 2025'!K28+'грудень 2025'!K28</f>
        <v>#REF!</v>
      </c>
      <c r="L28" s="46" t="e">
        <f>#REF!+#REF!+#REF!+#REF!+#REF!+#REF!+#REF!+#REF!+#REF!+'жовтень 2025'!L28+'листопад 2025'!L28+'грудень 2025'!L28</f>
        <v>#REF!</v>
      </c>
      <c r="M28" s="46" t="e">
        <f>#REF!+#REF!+#REF!+#REF!+#REF!+#REF!+#REF!+#REF!+#REF!+'жовтень 2025'!M28+'листопад 2025'!M28+'грудень 2025'!M28</f>
        <v>#REF!</v>
      </c>
      <c r="N28" s="46" t="e">
        <f>#REF!+#REF!+#REF!+#REF!+#REF!+#REF!+#REF!+#REF!+#REF!+'жовтень 2025'!N28+'листопад 2025'!N28+'грудень 2025'!N28</f>
        <v>#REF!</v>
      </c>
      <c r="O28" s="46" t="e">
        <f>#REF!+#REF!+#REF!+#REF!+#REF!+#REF!+#REF!+#REF!+#REF!+'жовтень 2025'!O28+'листопад 2025'!O28+'грудень 2025'!O28</f>
        <v>#REF!</v>
      </c>
      <c r="P28" s="46" t="e">
        <f>#REF!+#REF!+#REF!+#REF!+#REF!+#REF!+#REF!+#REF!+#REF!+'жовтень 2025'!P28+'листопад 2025'!P28+'грудень 2025'!P28</f>
        <v>#REF!</v>
      </c>
      <c r="Q28" s="46" t="e">
        <f>#REF!+#REF!+#REF!+#REF!+#REF!+#REF!+#REF!+#REF!+#REF!+'жовтень 2025'!Q28+'листопад 2025'!Q28+'грудень 2025'!Q28</f>
        <v>#REF!</v>
      </c>
      <c r="R28" s="46" t="e">
        <f>#REF!+#REF!+#REF!+#REF!+#REF!+#REF!+#REF!+#REF!+#REF!+'жовтень 2025'!R28+'листопад 2025'!R28+'грудень 2025'!R28</f>
        <v>#REF!</v>
      </c>
      <c r="S28" s="46" t="e">
        <f>#REF!+#REF!+#REF!+#REF!+#REF!+#REF!+#REF!+#REF!+#REF!+'жовтень 2025'!S28+'листопад 2025'!S28+'грудень 2025'!S28</f>
        <v>#REF!</v>
      </c>
      <c r="T28" s="46" t="e">
        <f>#REF!+#REF!+#REF!+#REF!+#REF!+#REF!+#REF!+#REF!+#REF!+'жовтень 2025'!T28+'листопад 2025'!T28+'грудень 2025'!T28</f>
        <v>#REF!</v>
      </c>
      <c r="U28" s="46" t="e">
        <f>#REF!+#REF!+#REF!+#REF!+#REF!+#REF!+#REF!+#REF!+#REF!+'жовтень 2025'!U28+'листопад 2025'!U28+'грудень 2025'!U28</f>
        <v>#REF!</v>
      </c>
      <c r="V28" s="46" t="e">
        <f>#REF!+#REF!+#REF!+#REF!+#REF!+#REF!+#REF!+#REF!+#REF!+'жовтень 2025'!V28+'листопад 2025'!V28+'грудень 2025'!V28</f>
        <v>#REF!</v>
      </c>
      <c r="W28" s="44" t="e">
        <f t="shared" si="0"/>
        <v>#REF!</v>
      </c>
    </row>
    <row r="29" spans="1:27" x14ac:dyDescent="0.2">
      <c r="A29" s="71">
        <v>20</v>
      </c>
      <c r="B29" s="71" t="s">
        <v>20</v>
      </c>
      <c r="C29" s="45"/>
      <c r="D29" s="46" t="e">
        <f>#REF!+#REF!+#REF!+#REF!+#REF!+#REF!+#REF!+#REF!+#REF!+'жовтень 2025'!D29+'листопад 2025'!D29+'грудень 2025'!D29</f>
        <v>#REF!</v>
      </c>
      <c r="E29" s="46" t="e">
        <f>#REF!+#REF!+#REF!+#REF!+#REF!+#REF!+#REF!+#REF!+#REF!+'жовтень 2025'!E29+'листопад 2025'!E29+'грудень 2025'!E29</f>
        <v>#REF!</v>
      </c>
      <c r="F29" s="46" t="e">
        <f>#REF!+#REF!+#REF!+#REF!+#REF!+#REF!+#REF!+#REF!+#REF!+'жовтень 2025'!F29+'листопад 2025'!F29+'грудень 2025'!F29</f>
        <v>#REF!</v>
      </c>
      <c r="G29" s="46" t="e">
        <f>#REF!+#REF!+#REF!+#REF!+#REF!+#REF!+#REF!+#REF!+#REF!+'жовтень 2025'!G29+'листопад 2025'!G29+'грудень 2025'!G29</f>
        <v>#REF!</v>
      </c>
      <c r="H29" s="46" t="e">
        <f>#REF!+#REF!+#REF!+#REF!+#REF!+#REF!+#REF!+#REF!+#REF!+'жовтень 2025'!H29+'листопад 2025'!H29+'грудень 2025'!H29</f>
        <v>#REF!</v>
      </c>
      <c r="I29" s="46" t="e">
        <f>#REF!+#REF!+#REF!+#REF!+#REF!+#REF!+#REF!+#REF!+#REF!+'жовтень 2025'!I29+'листопад 2025'!I29+'грудень 2025'!I29</f>
        <v>#REF!</v>
      </c>
      <c r="J29" s="46" t="e">
        <f>#REF!+#REF!+#REF!+#REF!+#REF!+#REF!+#REF!+#REF!+#REF!+'жовтень 2025'!J29+'листопад 2025'!J29+'грудень 2025'!J29</f>
        <v>#REF!</v>
      </c>
      <c r="K29" s="46" t="e">
        <f>#REF!+#REF!+#REF!+#REF!+#REF!+#REF!+#REF!+#REF!+#REF!+'жовтень 2025'!K29+'листопад 2025'!K29+'грудень 2025'!K29</f>
        <v>#REF!</v>
      </c>
      <c r="L29" s="46" t="e">
        <f>#REF!+#REF!+#REF!+#REF!+#REF!+#REF!+#REF!+#REF!+#REF!+'жовтень 2025'!L29+'листопад 2025'!L29+'грудень 2025'!L29</f>
        <v>#REF!</v>
      </c>
      <c r="M29" s="46" t="e">
        <f>#REF!+#REF!+#REF!+#REF!+#REF!+#REF!+#REF!+#REF!+#REF!+'жовтень 2025'!M29+'листопад 2025'!M29+'грудень 2025'!M29</f>
        <v>#REF!</v>
      </c>
      <c r="N29" s="46" t="e">
        <f>#REF!+#REF!+#REF!+#REF!+#REF!+#REF!+#REF!+#REF!+#REF!+'жовтень 2025'!N29+'листопад 2025'!N29+'грудень 2025'!N29</f>
        <v>#REF!</v>
      </c>
      <c r="O29" s="46" t="e">
        <f>#REF!+#REF!+#REF!+#REF!+#REF!+#REF!+#REF!+#REF!+#REF!+'жовтень 2025'!O29+'листопад 2025'!O29+'грудень 2025'!O29</f>
        <v>#REF!</v>
      </c>
      <c r="P29" s="46" t="e">
        <f>#REF!+#REF!+#REF!+#REF!+#REF!+#REF!+#REF!+#REF!+#REF!+'жовтень 2025'!P29+'листопад 2025'!P29+'грудень 2025'!P29</f>
        <v>#REF!</v>
      </c>
      <c r="Q29" s="46" t="e">
        <f>#REF!+#REF!+#REF!+#REF!+#REF!+#REF!+#REF!+#REF!+#REF!+'жовтень 2025'!Q29+'листопад 2025'!Q29+'грудень 2025'!Q29</f>
        <v>#REF!</v>
      </c>
      <c r="R29" s="46" t="e">
        <f>#REF!+#REF!+#REF!+#REF!+#REF!+#REF!+#REF!+#REF!+#REF!+'жовтень 2025'!R29+'листопад 2025'!R29+'грудень 2025'!R29</f>
        <v>#REF!</v>
      </c>
      <c r="S29" s="46" t="e">
        <f>#REF!+#REF!+#REF!+#REF!+#REF!+#REF!+#REF!+#REF!+#REF!+'жовтень 2025'!S29+'листопад 2025'!S29+'грудень 2025'!S29</f>
        <v>#REF!</v>
      </c>
      <c r="T29" s="46" t="e">
        <f>#REF!+#REF!+#REF!+#REF!+#REF!+#REF!+#REF!+#REF!+#REF!+'жовтень 2025'!T29+'листопад 2025'!T29+'грудень 2025'!T29</f>
        <v>#REF!</v>
      </c>
      <c r="U29" s="46" t="e">
        <f>#REF!+#REF!+#REF!+#REF!+#REF!+#REF!+#REF!+#REF!+#REF!+'жовтень 2025'!U29+'листопад 2025'!U29+'грудень 2025'!U29</f>
        <v>#REF!</v>
      </c>
      <c r="V29" s="46" t="e">
        <f>#REF!+#REF!+#REF!+#REF!+#REF!+#REF!+#REF!+#REF!+#REF!+'жовтень 2025'!V29+'листопад 2025'!V29+'грудень 2025'!V29</f>
        <v>#REF!</v>
      </c>
      <c r="W29" s="44" t="e">
        <f t="shared" si="0"/>
        <v>#REF!</v>
      </c>
    </row>
    <row r="30" spans="1:27" s="19" customFormat="1" ht="15" x14ac:dyDescent="0.25">
      <c r="A30" s="72"/>
      <c r="B30" s="73" t="s">
        <v>21</v>
      </c>
      <c r="C30" s="50"/>
      <c r="D30" s="67" t="e">
        <f>#REF!+#REF!+#REF!+#REF!+#REF!+#REF!+#REF!+#REF!+#REF!+'жовтень 2025'!D30+'листопад 2025'!D30+'грудень 2025'!D30</f>
        <v>#REF!</v>
      </c>
      <c r="E30" s="67" t="e">
        <f>#REF!+#REF!+#REF!+#REF!+#REF!+#REF!+#REF!+#REF!+#REF!+'жовтень 2025'!E30+'листопад 2025'!E30+'грудень 2025'!E30</f>
        <v>#REF!</v>
      </c>
      <c r="F30" s="67" t="e">
        <f>#REF!+#REF!+#REF!+#REF!+#REF!+#REF!+#REF!+#REF!+#REF!+'жовтень 2025'!F30+'листопад 2025'!F30+'грудень 2025'!F30</f>
        <v>#REF!</v>
      </c>
      <c r="G30" s="67" t="e">
        <f>#REF!+#REF!+#REF!+#REF!+#REF!+#REF!+#REF!+#REF!+#REF!+'жовтень 2025'!G30+'листопад 2025'!G30+'грудень 2025'!G30</f>
        <v>#REF!</v>
      </c>
      <c r="H30" s="67" t="e">
        <f>#REF!+#REF!+#REF!+#REF!+#REF!+#REF!+#REF!+#REF!+#REF!+'жовтень 2025'!H30+'листопад 2025'!H30+'грудень 2025'!H30</f>
        <v>#REF!</v>
      </c>
      <c r="I30" s="67" t="e">
        <f>#REF!+#REF!+#REF!+#REF!+#REF!+#REF!+#REF!+#REF!+#REF!+'жовтень 2025'!I30+'листопад 2025'!I30+'грудень 2025'!I30</f>
        <v>#REF!</v>
      </c>
      <c r="J30" s="67" t="e">
        <f>#REF!+#REF!+#REF!+#REF!+#REF!+#REF!+#REF!+#REF!+#REF!+'жовтень 2025'!J30+'листопад 2025'!J30+'грудень 2025'!J30</f>
        <v>#REF!</v>
      </c>
      <c r="K30" s="67" t="e">
        <f>#REF!+#REF!+#REF!+#REF!+#REF!+#REF!+#REF!+#REF!+#REF!+'жовтень 2025'!K30+'листопад 2025'!K30+'грудень 2025'!K30</f>
        <v>#REF!</v>
      </c>
      <c r="L30" s="67" t="e">
        <f>#REF!+#REF!+#REF!+#REF!+#REF!+#REF!+#REF!+#REF!+#REF!+'жовтень 2025'!L30+'листопад 2025'!L30+'грудень 2025'!L30</f>
        <v>#REF!</v>
      </c>
      <c r="M30" s="67" t="e">
        <f>#REF!+#REF!+#REF!+#REF!+#REF!+#REF!+#REF!+#REF!+#REF!+'жовтень 2025'!M30+'листопад 2025'!M30+'грудень 2025'!M30</f>
        <v>#REF!</v>
      </c>
      <c r="N30" s="67" t="e">
        <f>#REF!+#REF!+#REF!+#REF!+#REF!+#REF!+#REF!+#REF!+#REF!+'жовтень 2025'!N30+'листопад 2025'!N30+'грудень 2025'!N30</f>
        <v>#REF!</v>
      </c>
      <c r="O30" s="67" t="e">
        <f>#REF!+#REF!+#REF!+#REF!+#REF!+#REF!+#REF!+#REF!+#REF!+'жовтень 2025'!O30+'листопад 2025'!O30+'грудень 2025'!O30</f>
        <v>#REF!</v>
      </c>
      <c r="P30" s="67" t="e">
        <f>#REF!+#REF!+#REF!+#REF!+#REF!+#REF!+#REF!+#REF!+#REF!+'жовтень 2025'!P30+'листопад 2025'!P30+'грудень 2025'!P30</f>
        <v>#REF!</v>
      </c>
      <c r="Q30" s="67" t="e">
        <f>#REF!+#REF!+#REF!+#REF!+#REF!+#REF!+#REF!+#REF!+#REF!+'жовтень 2025'!Q30+'листопад 2025'!Q30+'грудень 2025'!Q30</f>
        <v>#REF!</v>
      </c>
      <c r="R30" s="67" t="e">
        <f>#REF!+#REF!+#REF!+#REF!+#REF!+#REF!+#REF!+#REF!+#REF!+'жовтень 2025'!R30+'листопад 2025'!R30+'грудень 2025'!R30</f>
        <v>#REF!</v>
      </c>
      <c r="S30" s="67" t="e">
        <f>#REF!+#REF!+#REF!+#REF!+#REF!+#REF!+#REF!+#REF!+#REF!+'жовтень 2025'!S30+'листопад 2025'!S30+'грудень 2025'!S30</f>
        <v>#REF!</v>
      </c>
      <c r="T30" s="67" t="e">
        <f>#REF!+#REF!+#REF!+#REF!+#REF!+#REF!+#REF!+#REF!+#REF!+'жовтень 2025'!T30+'листопад 2025'!T30+'грудень 2025'!T30</f>
        <v>#REF!</v>
      </c>
      <c r="U30" s="67" t="e">
        <f>#REF!+#REF!+#REF!+#REF!+#REF!+#REF!+#REF!+#REF!+#REF!+'жовтень 2025'!U30+'листопад 2025'!U30+'грудень 2025'!U30</f>
        <v>#REF!</v>
      </c>
      <c r="V30" s="67" t="e">
        <f>#REF!+#REF!+#REF!+#REF!+#REF!+#REF!+#REF!+#REF!+#REF!+'жовтень 2025'!V30+'листопад 2025'!V30+'грудень 2025'!V30</f>
        <v>#REF!</v>
      </c>
      <c r="W30" s="50" t="e">
        <f>SUM(W10:W29)</f>
        <v>#REF!</v>
      </c>
      <c r="X30" s="31"/>
      <c r="Y30" s="31"/>
      <c r="Z30" s="32"/>
      <c r="AA30" s="32"/>
    </row>
    <row r="31" spans="1:27" x14ac:dyDescent="0.2">
      <c r="A31" s="71"/>
      <c r="B31" s="36" t="s">
        <v>22</v>
      </c>
      <c r="C31" s="43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4"/>
    </row>
    <row r="32" spans="1:27" x14ac:dyDescent="0.2">
      <c r="A32" s="71">
        <v>1</v>
      </c>
      <c r="B32" s="71" t="s">
        <v>23</v>
      </c>
      <c r="C32" s="45"/>
      <c r="D32" s="46" t="e">
        <f>#REF!+#REF!+#REF!+#REF!+#REF!+#REF!+#REF!+#REF!+#REF!+'жовтень 2025'!D32+'листопад 2025'!D32+'грудень 2025'!D32</f>
        <v>#REF!</v>
      </c>
      <c r="E32" s="46" t="e">
        <f>#REF!+#REF!+#REF!+#REF!+#REF!+#REF!+#REF!+#REF!+#REF!+'жовтень 2025'!E32+'листопад 2025'!E32+'грудень 2025'!E32</f>
        <v>#REF!</v>
      </c>
      <c r="F32" s="46" t="e">
        <f>#REF!+#REF!+#REF!+#REF!+#REF!+#REF!+#REF!+#REF!+#REF!+'жовтень 2025'!F32+'листопад 2025'!F32+'грудень 2025'!F32</f>
        <v>#REF!</v>
      </c>
      <c r="G32" s="46" t="e">
        <f>#REF!+#REF!+#REF!+#REF!+#REF!+#REF!+#REF!+#REF!+#REF!+'жовтень 2025'!G32+'листопад 2025'!G32+'грудень 2025'!G32</f>
        <v>#REF!</v>
      </c>
      <c r="H32" s="46" t="e">
        <f>#REF!+#REF!+#REF!+#REF!+#REF!+#REF!+#REF!+#REF!+#REF!+'жовтень 2025'!H32+'листопад 2025'!H32+'грудень 2025'!H32</f>
        <v>#REF!</v>
      </c>
      <c r="I32" s="46" t="e">
        <f>#REF!+#REF!+#REF!+#REF!+#REF!+#REF!+#REF!+#REF!+#REF!+'жовтень 2025'!I32+'листопад 2025'!I32+'грудень 2025'!I32</f>
        <v>#REF!</v>
      </c>
      <c r="J32" s="46" t="e">
        <f>#REF!+#REF!+#REF!+#REF!+#REF!+#REF!+#REF!+#REF!+#REF!+'жовтень 2025'!J32+'листопад 2025'!J32+'грудень 2025'!J32</f>
        <v>#REF!</v>
      </c>
      <c r="K32" s="46" t="e">
        <f>#REF!+#REF!+#REF!+#REF!+#REF!+#REF!+#REF!+#REF!+#REF!+'жовтень 2025'!K32+'листопад 2025'!K32+'грудень 2025'!K32</f>
        <v>#REF!</v>
      </c>
      <c r="L32" s="46" t="e">
        <f>#REF!+#REF!+#REF!+#REF!+#REF!+#REF!+#REF!+#REF!+#REF!+'жовтень 2025'!L32+'листопад 2025'!L32+'грудень 2025'!L32</f>
        <v>#REF!</v>
      </c>
      <c r="M32" s="46" t="e">
        <f>#REF!+#REF!+#REF!+#REF!+#REF!+#REF!+#REF!+#REF!+#REF!+'жовтень 2025'!M32+'листопад 2025'!M32+'грудень 2025'!M32</f>
        <v>#REF!</v>
      </c>
      <c r="N32" s="46" t="e">
        <f>#REF!+#REF!+#REF!+#REF!+#REF!+#REF!+#REF!+#REF!+#REF!+'жовтень 2025'!N32+'листопад 2025'!N32+'грудень 2025'!N32</f>
        <v>#REF!</v>
      </c>
      <c r="O32" s="46" t="e">
        <f>#REF!+#REF!+#REF!+#REF!+#REF!+#REF!+#REF!+#REF!+#REF!+'жовтень 2025'!O32+'листопад 2025'!O32+'грудень 2025'!O32</f>
        <v>#REF!</v>
      </c>
      <c r="P32" s="46" t="e">
        <f>#REF!+#REF!+#REF!+#REF!+#REF!+#REF!+#REF!+#REF!+#REF!+'жовтень 2025'!P32+'листопад 2025'!P32+'грудень 2025'!P32</f>
        <v>#REF!</v>
      </c>
      <c r="Q32" s="46" t="e">
        <f>#REF!+#REF!+#REF!+#REF!+#REF!+#REF!+#REF!+#REF!+#REF!+'жовтень 2025'!Q32+'листопад 2025'!Q32+'грудень 2025'!Q32</f>
        <v>#REF!</v>
      </c>
      <c r="R32" s="46" t="e">
        <f>#REF!+#REF!+#REF!+#REF!+#REF!+#REF!+#REF!+#REF!+#REF!+'жовтень 2025'!R32+'листопад 2025'!R32+'грудень 2025'!R32</f>
        <v>#REF!</v>
      </c>
      <c r="S32" s="46" t="e">
        <f>#REF!+#REF!+#REF!+#REF!+#REF!+#REF!+#REF!+#REF!+#REF!+'жовтень 2025'!S32+'листопад 2025'!S32+'грудень 2025'!S32</f>
        <v>#REF!</v>
      </c>
      <c r="T32" s="46" t="e">
        <f>#REF!+#REF!+#REF!+#REF!+#REF!+#REF!+#REF!+#REF!+#REF!+'жовтень 2025'!T32+'листопад 2025'!T32+'грудень 2025'!T32</f>
        <v>#REF!</v>
      </c>
      <c r="U32" s="46" t="e">
        <f>#REF!+#REF!+#REF!+#REF!+#REF!+#REF!+#REF!+#REF!+#REF!+'жовтень 2025'!U32+'листопад 2025'!U32+'грудень 2025'!U32</f>
        <v>#REF!</v>
      </c>
      <c r="V32" s="46" t="e">
        <f>#REF!+#REF!+#REF!+#REF!+#REF!+#REF!+#REF!+#REF!+#REF!+'жовтень 2025'!V32+'листопад 2025'!V32+'грудень 2025'!V32</f>
        <v>#REF!</v>
      </c>
      <c r="W32" s="44" t="e">
        <f>SUM(D32:V32)</f>
        <v>#REF!</v>
      </c>
    </row>
    <row r="33" spans="1:23" x14ac:dyDescent="0.2">
      <c r="A33" s="71">
        <v>2</v>
      </c>
      <c r="B33" s="71" t="s">
        <v>24</v>
      </c>
      <c r="C33" s="45"/>
      <c r="D33" s="46" t="e">
        <f>#REF!+#REF!+#REF!+#REF!+#REF!+#REF!+#REF!+#REF!+#REF!+'жовтень 2025'!D33+'листопад 2025'!D33+'грудень 2025'!D33</f>
        <v>#REF!</v>
      </c>
      <c r="E33" s="46" t="e">
        <f>#REF!+#REF!+#REF!+#REF!+#REF!+#REF!+#REF!+#REF!+#REF!+'жовтень 2025'!E33+'листопад 2025'!E33+'грудень 2025'!E33</f>
        <v>#REF!</v>
      </c>
      <c r="F33" s="46" t="e">
        <f>#REF!+#REF!+#REF!+#REF!+#REF!+#REF!+#REF!+#REF!+#REF!+'жовтень 2025'!F33+'листопад 2025'!F33+'грудень 2025'!F33</f>
        <v>#REF!</v>
      </c>
      <c r="G33" s="46" t="e">
        <f>#REF!+#REF!+#REF!+#REF!+#REF!+#REF!+#REF!+#REF!+#REF!+'жовтень 2025'!G33+'листопад 2025'!G33+'грудень 2025'!G33</f>
        <v>#REF!</v>
      </c>
      <c r="H33" s="46" t="e">
        <f>#REF!+#REF!+#REF!+#REF!+#REF!+#REF!+#REF!+#REF!+#REF!+'жовтень 2025'!H33+'листопад 2025'!H33+'грудень 2025'!H33</f>
        <v>#REF!</v>
      </c>
      <c r="I33" s="46" t="e">
        <f>#REF!+#REF!+#REF!+#REF!+#REF!+#REF!+#REF!+#REF!+#REF!+'жовтень 2025'!I33+'листопад 2025'!I33+'грудень 2025'!I33</f>
        <v>#REF!</v>
      </c>
      <c r="J33" s="46" t="e">
        <f>#REF!+#REF!+#REF!+#REF!+#REF!+#REF!+#REF!+#REF!+#REF!+'жовтень 2025'!J33+'листопад 2025'!J33+'грудень 2025'!J33</f>
        <v>#REF!</v>
      </c>
      <c r="K33" s="46" t="e">
        <f>#REF!+#REF!+#REF!+#REF!+#REF!+#REF!+#REF!+#REF!+#REF!+'жовтень 2025'!K33+'листопад 2025'!K33+'грудень 2025'!K33</f>
        <v>#REF!</v>
      </c>
      <c r="L33" s="46" t="e">
        <f>#REF!+#REF!+#REF!+#REF!+#REF!+#REF!+#REF!+#REF!+#REF!+'жовтень 2025'!L33+'листопад 2025'!L33+'грудень 2025'!L33</f>
        <v>#REF!</v>
      </c>
      <c r="M33" s="46" t="e">
        <f>#REF!+#REF!+#REF!+#REF!+#REF!+#REF!+#REF!+#REF!+#REF!+'жовтень 2025'!M33+'листопад 2025'!M33+'грудень 2025'!M33</f>
        <v>#REF!</v>
      </c>
      <c r="N33" s="46" t="e">
        <f>#REF!+#REF!+#REF!+#REF!+#REF!+#REF!+#REF!+#REF!+#REF!+'жовтень 2025'!N33+'листопад 2025'!N33+'грудень 2025'!N33</f>
        <v>#REF!</v>
      </c>
      <c r="O33" s="46" t="e">
        <f>#REF!+#REF!+#REF!+#REF!+#REF!+#REF!+#REF!+#REF!+#REF!+'жовтень 2025'!O33+'листопад 2025'!O33+'грудень 2025'!O33</f>
        <v>#REF!</v>
      </c>
      <c r="P33" s="46" t="e">
        <f>#REF!+#REF!+#REF!+#REF!+#REF!+#REF!+#REF!+#REF!+#REF!+'жовтень 2025'!P33+'листопад 2025'!P33+'грудень 2025'!P33</f>
        <v>#REF!</v>
      </c>
      <c r="Q33" s="46" t="e">
        <f>#REF!+#REF!+#REF!+#REF!+#REF!+#REF!+#REF!+#REF!+#REF!+'жовтень 2025'!Q33+'листопад 2025'!Q33+'грудень 2025'!Q33</f>
        <v>#REF!</v>
      </c>
      <c r="R33" s="46" t="e">
        <f>#REF!+#REF!+#REF!+#REF!+#REF!+#REF!+#REF!+#REF!+#REF!+'жовтень 2025'!R33+'листопад 2025'!R33+'грудень 2025'!R33</f>
        <v>#REF!</v>
      </c>
      <c r="S33" s="46" t="e">
        <f>#REF!+#REF!+#REF!+#REF!+#REF!+#REF!+#REF!+#REF!+#REF!+'жовтень 2025'!S33+'листопад 2025'!S33+'грудень 2025'!S33</f>
        <v>#REF!</v>
      </c>
      <c r="T33" s="46" t="e">
        <f>#REF!+#REF!+#REF!+#REF!+#REF!+#REF!+#REF!+#REF!+#REF!+'жовтень 2025'!T33+'листопад 2025'!T33+'грудень 2025'!T33</f>
        <v>#REF!</v>
      </c>
      <c r="U33" s="46" t="e">
        <f>#REF!+#REF!+#REF!+#REF!+#REF!+#REF!+#REF!+#REF!+#REF!+'жовтень 2025'!U33+'листопад 2025'!U33+'грудень 2025'!U33</f>
        <v>#REF!</v>
      </c>
      <c r="V33" s="46" t="e">
        <f>#REF!+#REF!+#REF!+#REF!+#REF!+#REF!+#REF!+#REF!+#REF!+'жовтень 2025'!V33+'листопад 2025'!V33+'грудень 2025'!V33</f>
        <v>#REF!</v>
      </c>
      <c r="W33" s="44" t="e">
        <f t="shared" ref="W33:W49" si="1">SUM(D33:V33)</f>
        <v>#REF!</v>
      </c>
    </row>
    <row r="34" spans="1:23" x14ac:dyDescent="0.2">
      <c r="A34" s="71">
        <v>3</v>
      </c>
      <c r="B34" s="74" t="s">
        <v>48</v>
      </c>
      <c r="C34" s="45"/>
      <c r="D34" s="46" t="e">
        <f>#REF!+#REF!+#REF!+#REF!+#REF!+#REF!+#REF!+#REF!+#REF!+'жовтень 2025'!D34+'листопад 2025'!D34+'грудень 2025'!D34</f>
        <v>#REF!</v>
      </c>
      <c r="E34" s="46" t="e">
        <f>#REF!+#REF!+#REF!+#REF!+#REF!+#REF!+#REF!+#REF!+#REF!+'жовтень 2025'!E34+'листопад 2025'!E34+'грудень 2025'!E34</f>
        <v>#REF!</v>
      </c>
      <c r="F34" s="46" t="e">
        <f>#REF!+#REF!+#REF!+#REF!+#REF!+#REF!+#REF!+#REF!+#REF!+'жовтень 2025'!F34+'листопад 2025'!F34+'грудень 2025'!F34</f>
        <v>#REF!</v>
      </c>
      <c r="G34" s="46" t="e">
        <f>#REF!+#REF!+#REF!+#REF!+#REF!+#REF!+#REF!+#REF!+#REF!+'жовтень 2025'!G34+'листопад 2025'!G34+'грудень 2025'!G34</f>
        <v>#REF!</v>
      </c>
      <c r="H34" s="46" t="e">
        <f>#REF!+#REF!+#REF!+#REF!+#REF!+#REF!+#REF!+#REF!+#REF!+'жовтень 2025'!H34+'листопад 2025'!H34+'грудень 2025'!H34</f>
        <v>#REF!</v>
      </c>
      <c r="I34" s="46" t="e">
        <f>#REF!+#REF!+#REF!+#REF!+#REF!+#REF!+#REF!+#REF!+#REF!+'жовтень 2025'!I34+'листопад 2025'!I34+'грудень 2025'!I34</f>
        <v>#REF!</v>
      </c>
      <c r="J34" s="46" t="e">
        <f>#REF!+#REF!+#REF!+#REF!+#REF!+#REF!+#REF!+#REF!+#REF!+'жовтень 2025'!J34+'листопад 2025'!J34+'грудень 2025'!J34</f>
        <v>#REF!</v>
      </c>
      <c r="K34" s="46" t="e">
        <f>#REF!+#REF!+#REF!+#REF!+#REF!+#REF!+#REF!+#REF!+#REF!+'жовтень 2025'!K34+'листопад 2025'!K34+'грудень 2025'!K34</f>
        <v>#REF!</v>
      </c>
      <c r="L34" s="46" t="e">
        <f>#REF!+#REF!+#REF!+#REF!+#REF!+#REF!+#REF!+#REF!+#REF!+'жовтень 2025'!L34+'листопад 2025'!L34+'грудень 2025'!L34</f>
        <v>#REF!</v>
      </c>
      <c r="M34" s="46" t="e">
        <f>#REF!+#REF!+#REF!+#REF!+#REF!+#REF!+#REF!+#REF!+#REF!+'жовтень 2025'!M34+'листопад 2025'!M34+'грудень 2025'!M34</f>
        <v>#REF!</v>
      </c>
      <c r="N34" s="46" t="e">
        <f>#REF!+#REF!+#REF!+#REF!+#REF!+#REF!+#REF!+#REF!+#REF!+'жовтень 2025'!N34+'листопад 2025'!N34+'грудень 2025'!N34</f>
        <v>#REF!</v>
      </c>
      <c r="O34" s="46" t="e">
        <f>#REF!+#REF!+#REF!+#REF!+#REF!+#REF!+#REF!+#REF!+#REF!+'жовтень 2025'!O34+'листопад 2025'!O34+'грудень 2025'!O34</f>
        <v>#REF!</v>
      </c>
      <c r="P34" s="46" t="e">
        <f>#REF!+#REF!+#REF!+#REF!+#REF!+#REF!+#REF!+#REF!+#REF!+'жовтень 2025'!P34+'листопад 2025'!P34+'грудень 2025'!P34</f>
        <v>#REF!</v>
      </c>
      <c r="Q34" s="46" t="e">
        <f>#REF!+#REF!+#REF!+#REF!+#REF!+#REF!+#REF!+#REF!+#REF!+'жовтень 2025'!Q34+'листопад 2025'!Q34+'грудень 2025'!Q34</f>
        <v>#REF!</v>
      </c>
      <c r="R34" s="46" t="e">
        <f>#REF!+#REF!+#REF!+#REF!+#REF!+#REF!+#REF!+#REF!+#REF!+'жовтень 2025'!R34+'листопад 2025'!R34+'грудень 2025'!R34</f>
        <v>#REF!</v>
      </c>
      <c r="S34" s="46" t="e">
        <f>#REF!+#REF!+#REF!+#REF!+#REF!+#REF!+#REF!+#REF!+#REF!+'жовтень 2025'!S34+'листопад 2025'!S34+'грудень 2025'!S34</f>
        <v>#REF!</v>
      </c>
      <c r="T34" s="46" t="e">
        <f>#REF!+#REF!+#REF!+#REF!+#REF!+#REF!+#REF!+#REF!+#REF!+'жовтень 2025'!T34+'листопад 2025'!T34+'грудень 2025'!T34</f>
        <v>#REF!</v>
      </c>
      <c r="U34" s="46" t="e">
        <f>#REF!+#REF!+#REF!+#REF!+#REF!+#REF!+#REF!+#REF!+#REF!+'жовтень 2025'!U34+'листопад 2025'!U34+'грудень 2025'!U34</f>
        <v>#REF!</v>
      </c>
      <c r="V34" s="46" t="e">
        <f>#REF!+#REF!+#REF!+#REF!+#REF!+#REF!+#REF!+#REF!+#REF!+'жовтень 2025'!V34+'листопад 2025'!V34+'грудень 2025'!V34</f>
        <v>#REF!</v>
      </c>
      <c r="W34" s="44" t="e">
        <f t="shared" si="1"/>
        <v>#REF!</v>
      </c>
    </row>
    <row r="35" spans="1:23" x14ac:dyDescent="0.2">
      <c r="A35" s="71">
        <v>4</v>
      </c>
      <c r="B35" s="71" t="s">
        <v>25</v>
      </c>
      <c r="C35" s="45"/>
      <c r="D35" s="46" t="e">
        <f>#REF!+#REF!+#REF!+#REF!+#REF!+#REF!+#REF!+#REF!+#REF!+'жовтень 2025'!D35+'листопад 2025'!D35+'грудень 2025'!D35</f>
        <v>#REF!</v>
      </c>
      <c r="E35" s="46" t="e">
        <f>#REF!+#REF!+#REF!+#REF!+#REF!+#REF!+#REF!+#REF!+#REF!+'жовтень 2025'!E35+'листопад 2025'!E35+'грудень 2025'!E35</f>
        <v>#REF!</v>
      </c>
      <c r="F35" s="46" t="e">
        <f>#REF!+#REF!+#REF!+#REF!+#REF!+#REF!+#REF!+#REF!+#REF!+'жовтень 2025'!F35+'листопад 2025'!F35+'грудень 2025'!F35</f>
        <v>#REF!</v>
      </c>
      <c r="G35" s="46" t="e">
        <f>#REF!+#REF!+#REF!+#REF!+#REF!+#REF!+#REF!+#REF!+#REF!+'жовтень 2025'!G35+'листопад 2025'!G35+'грудень 2025'!G35</f>
        <v>#REF!</v>
      </c>
      <c r="H35" s="46" t="e">
        <f>#REF!+#REF!+#REF!+#REF!+#REF!+#REF!+#REF!+#REF!+#REF!+'жовтень 2025'!H35+'листопад 2025'!H35+'грудень 2025'!H35</f>
        <v>#REF!</v>
      </c>
      <c r="I35" s="46" t="e">
        <f>#REF!+#REF!+#REF!+#REF!+#REF!+#REF!+#REF!+#REF!+#REF!+'жовтень 2025'!I35+'листопад 2025'!I35+'грудень 2025'!I35</f>
        <v>#REF!</v>
      </c>
      <c r="J35" s="46" t="e">
        <f>#REF!+#REF!+#REF!+#REF!+#REF!+#REF!+#REF!+#REF!+#REF!+'жовтень 2025'!J35+'листопад 2025'!J35+'грудень 2025'!J35</f>
        <v>#REF!</v>
      </c>
      <c r="K35" s="46" t="e">
        <f>#REF!+#REF!+#REF!+#REF!+#REF!+#REF!+#REF!+#REF!+#REF!+'жовтень 2025'!K35+'листопад 2025'!K35+'грудень 2025'!K35</f>
        <v>#REF!</v>
      </c>
      <c r="L35" s="46" t="e">
        <f>#REF!+#REF!+#REF!+#REF!+#REF!+#REF!+#REF!+#REF!+#REF!+'жовтень 2025'!L35+'листопад 2025'!L35+'грудень 2025'!L35</f>
        <v>#REF!</v>
      </c>
      <c r="M35" s="46" t="e">
        <f>#REF!+#REF!+#REF!+#REF!+#REF!+#REF!+#REF!+#REF!+#REF!+'жовтень 2025'!M35+'листопад 2025'!M35+'грудень 2025'!M35</f>
        <v>#REF!</v>
      </c>
      <c r="N35" s="46" t="e">
        <f>#REF!+#REF!+#REF!+#REF!+#REF!+#REF!+#REF!+#REF!+#REF!+'жовтень 2025'!N35+'листопад 2025'!N35+'грудень 2025'!N35</f>
        <v>#REF!</v>
      </c>
      <c r="O35" s="46" t="e">
        <f>#REF!+#REF!+#REF!+#REF!+#REF!+#REF!+#REF!+#REF!+#REF!+'жовтень 2025'!O35+'листопад 2025'!O35+'грудень 2025'!O35</f>
        <v>#REF!</v>
      </c>
      <c r="P35" s="46" t="e">
        <f>#REF!+#REF!+#REF!+#REF!+#REF!+#REF!+#REF!+#REF!+#REF!+'жовтень 2025'!P35+'листопад 2025'!P35+'грудень 2025'!P35</f>
        <v>#REF!</v>
      </c>
      <c r="Q35" s="46" t="e">
        <f>#REF!+#REF!+#REF!+#REF!+#REF!+#REF!+#REF!+#REF!+#REF!+'жовтень 2025'!Q35+'листопад 2025'!Q35+'грудень 2025'!Q35</f>
        <v>#REF!</v>
      </c>
      <c r="R35" s="46" t="e">
        <f>#REF!+#REF!+#REF!+#REF!+#REF!+#REF!+#REF!+#REF!+#REF!+'жовтень 2025'!R35+'листопад 2025'!R35+'грудень 2025'!R35</f>
        <v>#REF!</v>
      </c>
      <c r="S35" s="46" t="e">
        <f>#REF!+#REF!+#REF!+#REF!+#REF!+#REF!+#REF!+#REF!+#REF!+'жовтень 2025'!S35+'листопад 2025'!S35+'грудень 2025'!S35</f>
        <v>#REF!</v>
      </c>
      <c r="T35" s="46" t="e">
        <f>#REF!+#REF!+#REF!+#REF!+#REF!+#REF!+#REF!+#REF!+#REF!+'жовтень 2025'!T35+'листопад 2025'!T35+'грудень 2025'!T35</f>
        <v>#REF!</v>
      </c>
      <c r="U35" s="46" t="e">
        <f>#REF!+#REF!+#REF!+#REF!+#REF!+#REF!+#REF!+#REF!+#REF!+'жовтень 2025'!U35+'листопад 2025'!U35+'грудень 2025'!U35</f>
        <v>#REF!</v>
      </c>
      <c r="V35" s="46" t="e">
        <f>#REF!+#REF!+#REF!+#REF!+#REF!+#REF!+#REF!+#REF!+#REF!+'жовтень 2025'!V35+'листопад 2025'!V35+'грудень 2025'!V35</f>
        <v>#REF!</v>
      </c>
      <c r="W35" s="44" t="e">
        <f t="shared" si="1"/>
        <v>#REF!</v>
      </c>
    </row>
    <row r="36" spans="1:23" x14ac:dyDescent="0.2">
      <c r="A36" s="71">
        <v>5</v>
      </c>
      <c r="B36" s="71" t="s">
        <v>26</v>
      </c>
      <c r="C36" s="45"/>
      <c r="D36" s="46" t="e">
        <f>#REF!+#REF!+#REF!+#REF!+#REF!+#REF!+#REF!+#REF!+#REF!+'жовтень 2025'!D36+'листопад 2025'!D36+'грудень 2025'!D36</f>
        <v>#REF!</v>
      </c>
      <c r="E36" s="46" t="e">
        <f>#REF!+#REF!+#REF!+#REF!+#REF!+#REF!+#REF!+#REF!+#REF!+'жовтень 2025'!E36+'листопад 2025'!E36+'грудень 2025'!E36</f>
        <v>#REF!</v>
      </c>
      <c r="F36" s="46" t="e">
        <f>#REF!+#REF!+#REF!+#REF!+#REF!+#REF!+#REF!+#REF!+#REF!+'жовтень 2025'!F36+'листопад 2025'!F36+'грудень 2025'!F36</f>
        <v>#REF!</v>
      </c>
      <c r="G36" s="46" t="e">
        <f>#REF!+#REF!+#REF!+#REF!+#REF!+#REF!+#REF!+#REF!+#REF!+'жовтень 2025'!G36+'листопад 2025'!G36+'грудень 2025'!G36</f>
        <v>#REF!</v>
      </c>
      <c r="H36" s="46" t="e">
        <f>#REF!+#REF!+#REF!+#REF!+#REF!+#REF!+#REF!+#REF!+#REF!+'жовтень 2025'!H36+'листопад 2025'!H36+'грудень 2025'!H36</f>
        <v>#REF!</v>
      </c>
      <c r="I36" s="46" t="e">
        <f>#REF!+#REF!+#REF!+#REF!+#REF!+#REF!+#REF!+#REF!+#REF!+'жовтень 2025'!I36+'листопад 2025'!I36+'грудень 2025'!I36</f>
        <v>#REF!</v>
      </c>
      <c r="J36" s="46" t="e">
        <f>#REF!+#REF!+#REF!+#REF!+#REF!+#REF!+#REF!+#REF!+#REF!+'жовтень 2025'!J36+'листопад 2025'!J36+'грудень 2025'!J36</f>
        <v>#REF!</v>
      </c>
      <c r="K36" s="46" t="e">
        <f>#REF!+#REF!+#REF!+#REF!+#REF!+#REF!+#REF!+#REF!+#REF!+'жовтень 2025'!K36+'листопад 2025'!K36+'грудень 2025'!K36</f>
        <v>#REF!</v>
      </c>
      <c r="L36" s="46" t="e">
        <f>#REF!+#REF!+#REF!+#REF!+#REF!+#REF!+#REF!+#REF!+#REF!+'жовтень 2025'!L36+'листопад 2025'!L36+'грудень 2025'!L36</f>
        <v>#REF!</v>
      </c>
      <c r="M36" s="46" t="e">
        <f>#REF!+#REF!+#REF!+#REF!+#REF!+#REF!+#REF!+#REF!+#REF!+'жовтень 2025'!M36+'листопад 2025'!M36+'грудень 2025'!M36</f>
        <v>#REF!</v>
      </c>
      <c r="N36" s="46" t="e">
        <f>#REF!+#REF!+#REF!+#REF!+#REF!+#REF!+#REF!+#REF!+#REF!+'жовтень 2025'!N36+'листопад 2025'!N36+'грудень 2025'!N36</f>
        <v>#REF!</v>
      </c>
      <c r="O36" s="46" t="e">
        <f>#REF!+#REF!+#REF!+#REF!+#REF!+#REF!+#REF!+#REF!+#REF!+'жовтень 2025'!O36+'листопад 2025'!O36+'грудень 2025'!O36</f>
        <v>#REF!</v>
      </c>
      <c r="P36" s="46" t="e">
        <f>#REF!+#REF!+#REF!+#REF!+#REF!+#REF!+#REF!+#REF!+#REF!+'жовтень 2025'!P36+'листопад 2025'!P36+'грудень 2025'!P36</f>
        <v>#REF!</v>
      </c>
      <c r="Q36" s="46" t="e">
        <f>#REF!+#REF!+#REF!+#REF!+#REF!+#REF!+#REF!+#REF!+#REF!+'жовтень 2025'!Q36+'листопад 2025'!Q36+'грудень 2025'!Q36</f>
        <v>#REF!</v>
      </c>
      <c r="R36" s="46" t="e">
        <f>#REF!+#REF!+#REF!+#REF!+#REF!+#REF!+#REF!+#REF!+#REF!+'жовтень 2025'!R36+'листопад 2025'!R36+'грудень 2025'!R36</f>
        <v>#REF!</v>
      </c>
      <c r="S36" s="46" t="e">
        <f>#REF!+#REF!+#REF!+#REF!+#REF!+#REF!+#REF!+#REF!+#REF!+'жовтень 2025'!S36+'листопад 2025'!S36+'грудень 2025'!S36</f>
        <v>#REF!</v>
      </c>
      <c r="T36" s="46" t="e">
        <f>#REF!+#REF!+#REF!+#REF!+#REF!+#REF!+#REF!+#REF!+#REF!+'жовтень 2025'!T36+'листопад 2025'!T36+'грудень 2025'!T36</f>
        <v>#REF!</v>
      </c>
      <c r="U36" s="46" t="e">
        <f>#REF!+#REF!+#REF!+#REF!+#REF!+#REF!+#REF!+#REF!+#REF!+'жовтень 2025'!U36+'листопад 2025'!U36+'грудень 2025'!U36</f>
        <v>#REF!</v>
      </c>
      <c r="V36" s="46" t="e">
        <f>#REF!+#REF!+#REF!+#REF!+#REF!+#REF!+#REF!+#REF!+#REF!+'жовтень 2025'!V36+'листопад 2025'!V36+'грудень 2025'!V36</f>
        <v>#REF!</v>
      </c>
      <c r="W36" s="44" t="e">
        <f t="shared" si="1"/>
        <v>#REF!</v>
      </c>
    </row>
    <row r="37" spans="1:23" x14ac:dyDescent="0.2">
      <c r="A37" s="71">
        <v>6</v>
      </c>
      <c r="B37" s="75" t="s">
        <v>45</v>
      </c>
      <c r="C37" s="45"/>
      <c r="D37" s="46" t="e">
        <f>#REF!+#REF!+#REF!+#REF!+#REF!+#REF!+#REF!+#REF!+#REF!+'жовтень 2025'!D37+'листопад 2025'!D37+'грудень 2025'!D37</f>
        <v>#REF!</v>
      </c>
      <c r="E37" s="46" t="e">
        <f>#REF!+#REF!+#REF!+#REF!+#REF!+#REF!+#REF!+#REF!+#REF!+'жовтень 2025'!E37+'листопад 2025'!E37+'грудень 2025'!E37</f>
        <v>#REF!</v>
      </c>
      <c r="F37" s="46" t="e">
        <f>#REF!+#REF!+#REF!+#REF!+#REF!+#REF!+#REF!+#REF!+#REF!+'жовтень 2025'!F37+'листопад 2025'!F37+'грудень 2025'!F37</f>
        <v>#REF!</v>
      </c>
      <c r="G37" s="46" t="e">
        <f>#REF!+#REF!+#REF!+#REF!+#REF!+#REF!+#REF!+#REF!+#REF!+'жовтень 2025'!G37+'листопад 2025'!G37+'грудень 2025'!G37</f>
        <v>#REF!</v>
      </c>
      <c r="H37" s="46" t="e">
        <f>#REF!+#REF!+#REF!+#REF!+#REF!+#REF!+#REF!+#REF!+#REF!+'жовтень 2025'!H37+'листопад 2025'!H37+'грудень 2025'!H37</f>
        <v>#REF!</v>
      </c>
      <c r="I37" s="46" t="e">
        <f>#REF!+#REF!+#REF!+#REF!+#REF!+#REF!+#REF!+#REF!+#REF!+'жовтень 2025'!I37+'листопад 2025'!I37+'грудень 2025'!I37</f>
        <v>#REF!</v>
      </c>
      <c r="J37" s="46" t="e">
        <f>#REF!+#REF!+#REF!+#REF!+#REF!+#REF!+#REF!+#REF!+#REF!+'жовтень 2025'!J37+'листопад 2025'!J37+'грудень 2025'!J37</f>
        <v>#REF!</v>
      </c>
      <c r="K37" s="46" t="e">
        <f>#REF!+#REF!+#REF!+#REF!+#REF!+#REF!+#REF!+#REF!+#REF!+'жовтень 2025'!K37+'листопад 2025'!K37+'грудень 2025'!K37</f>
        <v>#REF!</v>
      </c>
      <c r="L37" s="46" t="e">
        <f>#REF!+#REF!+#REF!+#REF!+#REF!+#REF!+#REF!+#REF!+#REF!+'жовтень 2025'!L37+'листопад 2025'!L37+'грудень 2025'!L37</f>
        <v>#REF!</v>
      </c>
      <c r="M37" s="46" t="e">
        <f>#REF!+#REF!+#REF!+#REF!+#REF!+#REF!+#REF!+#REF!+#REF!+'жовтень 2025'!M37+'листопад 2025'!M37+'грудень 2025'!M37</f>
        <v>#REF!</v>
      </c>
      <c r="N37" s="46" t="e">
        <f>#REF!+#REF!+#REF!+#REF!+#REF!+#REF!+#REF!+#REF!+#REF!+'жовтень 2025'!N37+'листопад 2025'!N37+'грудень 2025'!N37</f>
        <v>#REF!</v>
      </c>
      <c r="O37" s="46" t="e">
        <f>#REF!+#REF!+#REF!+#REF!+#REF!+#REF!+#REF!+#REF!+#REF!+'жовтень 2025'!O37+'листопад 2025'!O37+'грудень 2025'!O37</f>
        <v>#REF!</v>
      </c>
      <c r="P37" s="46" t="e">
        <f>#REF!+#REF!+#REF!+#REF!+#REF!+#REF!+#REF!+#REF!+#REF!+'жовтень 2025'!P37+'листопад 2025'!P37+'грудень 2025'!P37</f>
        <v>#REF!</v>
      </c>
      <c r="Q37" s="46" t="e">
        <f>#REF!+#REF!+#REF!+#REF!+#REF!+#REF!+#REF!+#REF!+#REF!+'жовтень 2025'!Q37+'листопад 2025'!Q37+'грудень 2025'!Q37</f>
        <v>#REF!</v>
      </c>
      <c r="R37" s="46" t="e">
        <f>#REF!+#REF!+#REF!+#REF!+#REF!+#REF!+#REF!+#REF!+#REF!+'жовтень 2025'!R37+'листопад 2025'!R37+'грудень 2025'!R37</f>
        <v>#REF!</v>
      </c>
      <c r="S37" s="46" t="e">
        <f>#REF!+#REF!+#REF!+#REF!+#REF!+#REF!+#REF!+#REF!+#REF!+'жовтень 2025'!S37+'листопад 2025'!S37+'грудень 2025'!S37</f>
        <v>#REF!</v>
      </c>
      <c r="T37" s="46" t="e">
        <f>#REF!+#REF!+#REF!+#REF!+#REF!+#REF!+#REF!+#REF!+#REF!+'жовтень 2025'!T37+'листопад 2025'!T37+'грудень 2025'!T37</f>
        <v>#REF!</v>
      </c>
      <c r="U37" s="46" t="e">
        <f>#REF!+#REF!+#REF!+#REF!+#REF!+#REF!+#REF!+#REF!+#REF!+'жовтень 2025'!U37+'листопад 2025'!U37+'грудень 2025'!U37</f>
        <v>#REF!</v>
      </c>
      <c r="V37" s="46" t="e">
        <f>#REF!+#REF!+#REF!+#REF!+#REF!+#REF!+#REF!+#REF!+#REF!+'жовтень 2025'!V37+'листопад 2025'!V37+'грудень 2025'!V37</f>
        <v>#REF!</v>
      </c>
      <c r="W37" s="44" t="e">
        <f t="shared" si="1"/>
        <v>#REF!</v>
      </c>
    </row>
    <row r="38" spans="1:23" x14ac:dyDescent="0.2">
      <c r="A38" s="71">
        <v>7</v>
      </c>
      <c r="B38" s="74" t="s">
        <v>49</v>
      </c>
      <c r="C38" s="45"/>
      <c r="D38" s="46" t="e">
        <f>#REF!+#REF!+#REF!+#REF!+#REF!+#REF!+#REF!+#REF!+#REF!+'жовтень 2025'!D38+'листопад 2025'!D38+'грудень 2025'!D38</f>
        <v>#REF!</v>
      </c>
      <c r="E38" s="46" t="e">
        <f>#REF!+#REF!+#REF!+#REF!+#REF!+#REF!+#REF!+#REF!+#REF!+'жовтень 2025'!E38+'листопад 2025'!E38+'грудень 2025'!E38</f>
        <v>#REF!</v>
      </c>
      <c r="F38" s="46" t="e">
        <f>#REF!+#REF!+#REF!+#REF!+#REF!+#REF!+#REF!+#REF!+#REF!+'жовтень 2025'!F38+'листопад 2025'!F38+'грудень 2025'!F38</f>
        <v>#REF!</v>
      </c>
      <c r="G38" s="46" t="e">
        <f>#REF!+#REF!+#REF!+#REF!+#REF!+#REF!+#REF!+#REF!+#REF!+'жовтень 2025'!G38+'листопад 2025'!G38+'грудень 2025'!G38</f>
        <v>#REF!</v>
      </c>
      <c r="H38" s="46" t="e">
        <f>#REF!+#REF!+#REF!+#REF!+#REF!+#REF!+#REF!+#REF!+#REF!+'жовтень 2025'!H38+'листопад 2025'!H38+'грудень 2025'!H38</f>
        <v>#REF!</v>
      </c>
      <c r="I38" s="46" t="e">
        <f>#REF!+#REF!+#REF!+#REF!+#REF!+#REF!+#REF!+#REF!+#REF!+'жовтень 2025'!I38+'листопад 2025'!I38+'грудень 2025'!I38</f>
        <v>#REF!</v>
      </c>
      <c r="J38" s="46" t="e">
        <f>#REF!+#REF!+#REF!+#REF!+#REF!+#REF!+#REF!+#REF!+#REF!+'жовтень 2025'!J38+'листопад 2025'!J38+'грудень 2025'!J38</f>
        <v>#REF!</v>
      </c>
      <c r="K38" s="46" t="e">
        <f>#REF!+#REF!+#REF!+#REF!+#REF!+#REF!+#REF!+#REF!+#REF!+'жовтень 2025'!K38+'листопад 2025'!K38+'грудень 2025'!K38</f>
        <v>#REF!</v>
      </c>
      <c r="L38" s="46" t="e">
        <f>#REF!+#REF!+#REF!+#REF!+#REF!+#REF!+#REF!+#REF!+#REF!+'жовтень 2025'!L38+'листопад 2025'!L38+'грудень 2025'!L38</f>
        <v>#REF!</v>
      </c>
      <c r="M38" s="46" t="e">
        <f>#REF!+#REF!+#REF!+#REF!+#REF!+#REF!+#REF!+#REF!+#REF!+'жовтень 2025'!M38+'листопад 2025'!M38+'грудень 2025'!M38</f>
        <v>#REF!</v>
      </c>
      <c r="N38" s="46" t="e">
        <f>#REF!+#REF!+#REF!+#REF!+#REF!+#REF!+#REF!+#REF!+#REF!+'жовтень 2025'!N38+'листопад 2025'!N38+'грудень 2025'!N38</f>
        <v>#REF!</v>
      </c>
      <c r="O38" s="46" t="e">
        <f>#REF!+#REF!+#REF!+#REF!+#REF!+#REF!+#REF!+#REF!+#REF!+'жовтень 2025'!O38+'листопад 2025'!O38+'грудень 2025'!O38</f>
        <v>#REF!</v>
      </c>
      <c r="P38" s="46" t="e">
        <f>#REF!+#REF!+#REF!+#REF!+#REF!+#REF!+#REF!+#REF!+#REF!+'жовтень 2025'!P38+'листопад 2025'!P38+'грудень 2025'!P38</f>
        <v>#REF!</v>
      </c>
      <c r="Q38" s="46" t="e">
        <f>#REF!+#REF!+#REF!+#REF!+#REF!+#REF!+#REF!+#REF!+#REF!+'жовтень 2025'!Q38+'листопад 2025'!Q38+'грудень 2025'!Q38</f>
        <v>#REF!</v>
      </c>
      <c r="R38" s="46" t="e">
        <f>#REF!+#REF!+#REF!+#REF!+#REF!+#REF!+#REF!+#REF!+#REF!+'жовтень 2025'!R38+'листопад 2025'!R38+'грудень 2025'!R38</f>
        <v>#REF!</v>
      </c>
      <c r="S38" s="46" t="e">
        <f>#REF!+#REF!+#REF!+#REF!+#REF!+#REF!+#REF!+#REF!+#REF!+'жовтень 2025'!S38+'листопад 2025'!S38+'грудень 2025'!S38</f>
        <v>#REF!</v>
      </c>
      <c r="T38" s="46" t="e">
        <f>#REF!+#REF!+#REF!+#REF!+#REF!+#REF!+#REF!+#REF!+#REF!+'жовтень 2025'!T38+'листопад 2025'!T38+'грудень 2025'!T38</f>
        <v>#REF!</v>
      </c>
      <c r="U38" s="46" t="e">
        <f>#REF!+#REF!+#REF!+#REF!+#REF!+#REF!+#REF!+#REF!+#REF!+'жовтень 2025'!U38+'листопад 2025'!U38+'грудень 2025'!U38</f>
        <v>#REF!</v>
      </c>
      <c r="V38" s="46" t="e">
        <f>#REF!+#REF!+#REF!+#REF!+#REF!+#REF!+#REF!+#REF!+#REF!+'жовтень 2025'!V38+'листопад 2025'!V38+'грудень 2025'!V38</f>
        <v>#REF!</v>
      </c>
      <c r="W38" s="44" t="e">
        <f t="shared" si="1"/>
        <v>#REF!</v>
      </c>
    </row>
    <row r="39" spans="1:23" x14ac:dyDescent="0.2">
      <c r="A39" s="71">
        <v>8</v>
      </c>
      <c r="B39" s="71" t="s">
        <v>27</v>
      </c>
      <c r="C39" s="45"/>
      <c r="D39" s="46" t="e">
        <f>#REF!+#REF!+#REF!+#REF!+#REF!+#REF!+#REF!+#REF!+#REF!+'жовтень 2025'!D39+'листопад 2025'!D39+'грудень 2025'!D39</f>
        <v>#REF!</v>
      </c>
      <c r="E39" s="46" t="e">
        <f>#REF!+#REF!+#REF!+#REF!+#REF!+#REF!+#REF!+#REF!+#REF!+'жовтень 2025'!E39+'листопад 2025'!E39+'грудень 2025'!E39</f>
        <v>#REF!</v>
      </c>
      <c r="F39" s="46" t="e">
        <f>#REF!+#REF!+#REF!+#REF!+#REF!+#REF!+#REF!+#REF!+#REF!+'жовтень 2025'!F39+'листопад 2025'!F39+'грудень 2025'!F39</f>
        <v>#REF!</v>
      </c>
      <c r="G39" s="46" t="e">
        <f>#REF!+#REF!+#REF!+#REF!+#REF!+#REF!+#REF!+#REF!+#REF!+'жовтень 2025'!G39+'листопад 2025'!G39+'грудень 2025'!G39</f>
        <v>#REF!</v>
      </c>
      <c r="H39" s="46" t="e">
        <f>#REF!+#REF!+#REF!+#REF!+#REF!+#REF!+#REF!+#REF!+#REF!+'жовтень 2025'!H39+'листопад 2025'!H39+'грудень 2025'!H39</f>
        <v>#REF!</v>
      </c>
      <c r="I39" s="46" t="e">
        <f>#REF!+#REF!+#REF!+#REF!+#REF!+#REF!+#REF!+#REF!+#REF!+'жовтень 2025'!I39+'листопад 2025'!I39+'грудень 2025'!I39</f>
        <v>#REF!</v>
      </c>
      <c r="J39" s="46" t="e">
        <f>#REF!+#REF!+#REF!+#REF!+#REF!+#REF!+#REF!+#REF!+#REF!+'жовтень 2025'!J39+'листопад 2025'!J39+'грудень 2025'!J39</f>
        <v>#REF!</v>
      </c>
      <c r="K39" s="46" t="e">
        <f>#REF!+#REF!+#REF!+#REF!+#REF!+#REF!+#REF!+#REF!+#REF!+'жовтень 2025'!K39+'листопад 2025'!K39+'грудень 2025'!K39</f>
        <v>#REF!</v>
      </c>
      <c r="L39" s="46" t="e">
        <f>#REF!+#REF!+#REF!+#REF!+#REF!+#REF!+#REF!+#REF!+#REF!+'жовтень 2025'!L39+'листопад 2025'!L39+'грудень 2025'!L39</f>
        <v>#REF!</v>
      </c>
      <c r="M39" s="46" t="e">
        <f>#REF!+#REF!+#REF!+#REF!+#REF!+#REF!+#REF!+#REF!+#REF!+'жовтень 2025'!M39+'листопад 2025'!M39+'грудень 2025'!M39</f>
        <v>#REF!</v>
      </c>
      <c r="N39" s="46" t="e">
        <f>#REF!+#REF!+#REF!+#REF!+#REF!+#REF!+#REF!+#REF!+#REF!+'жовтень 2025'!N39+'листопад 2025'!N39+'грудень 2025'!N39</f>
        <v>#REF!</v>
      </c>
      <c r="O39" s="46" t="e">
        <f>#REF!+#REF!+#REF!+#REF!+#REF!+#REF!+#REF!+#REF!+#REF!+'жовтень 2025'!O39+'листопад 2025'!O39+'грудень 2025'!O39</f>
        <v>#REF!</v>
      </c>
      <c r="P39" s="46" t="e">
        <f>#REF!+#REF!+#REF!+#REF!+#REF!+#REF!+#REF!+#REF!+#REF!+'жовтень 2025'!P39+'листопад 2025'!P39+'грудень 2025'!P39</f>
        <v>#REF!</v>
      </c>
      <c r="Q39" s="46" t="e">
        <f>#REF!+#REF!+#REF!+#REF!+#REF!+#REF!+#REF!+#REF!+#REF!+'жовтень 2025'!Q39+'листопад 2025'!Q39+'грудень 2025'!Q39</f>
        <v>#REF!</v>
      </c>
      <c r="R39" s="46" t="e">
        <f>#REF!+#REF!+#REF!+#REF!+#REF!+#REF!+#REF!+#REF!+#REF!+'жовтень 2025'!R39+'листопад 2025'!R39+'грудень 2025'!R39</f>
        <v>#REF!</v>
      </c>
      <c r="S39" s="46" t="e">
        <f>#REF!+#REF!+#REF!+#REF!+#REF!+#REF!+#REF!+#REF!+#REF!+'жовтень 2025'!S39+'листопад 2025'!S39+'грудень 2025'!S39</f>
        <v>#REF!</v>
      </c>
      <c r="T39" s="46" t="e">
        <f>#REF!+#REF!+#REF!+#REF!+#REF!+#REF!+#REF!+#REF!+#REF!+'жовтень 2025'!T39+'листопад 2025'!T39+'грудень 2025'!T39</f>
        <v>#REF!</v>
      </c>
      <c r="U39" s="46" t="e">
        <f>#REF!+#REF!+#REF!+#REF!+#REF!+#REF!+#REF!+#REF!+#REF!+'жовтень 2025'!U39+'листопад 2025'!U39+'грудень 2025'!U39</f>
        <v>#REF!</v>
      </c>
      <c r="V39" s="46" t="e">
        <f>#REF!+#REF!+#REF!+#REF!+#REF!+#REF!+#REF!+#REF!+#REF!+'жовтень 2025'!V39+'листопад 2025'!V39+'грудень 2025'!V39</f>
        <v>#REF!</v>
      </c>
      <c r="W39" s="44" t="e">
        <f t="shared" si="1"/>
        <v>#REF!</v>
      </c>
    </row>
    <row r="40" spans="1:23" x14ac:dyDescent="0.2">
      <c r="A40" s="71">
        <v>9</v>
      </c>
      <c r="B40" s="71" t="s">
        <v>28</v>
      </c>
      <c r="C40" s="45"/>
      <c r="D40" s="46" t="e">
        <f>#REF!+#REF!+#REF!+#REF!+#REF!+#REF!+#REF!+#REF!+#REF!+'жовтень 2025'!D40+'листопад 2025'!D40+'грудень 2025'!D40</f>
        <v>#REF!</v>
      </c>
      <c r="E40" s="46" t="e">
        <f>#REF!+#REF!+#REF!+#REF!+#REF!+#REF!+#REF!+#REF!+#REF!+'жовтень 2025'!E40+'листопад 2025'!E40+'грудень 2025'!E40</f>
        <v>#REF!</v>
      </c>
      <c r="F40" s="46" t="e">
        <f>#REF!+#REF!+#REF!+#REF!+#REF!+#REF!+#REF!+#REF!+#REF!+'жовтень 2025'!F40+'листопад 2025'!F40+'грудень 2025'!F40</f>
        <v>#REF!</v>
      </c>
      <c r="G40" s="46" t="e">
        <f>#REF!+#REF!+#REF!+#REF!+#REF!+#REF!+#REF!+#REF!+#REF!+'жовтень 2025'!G40+'листопад 2025'!G40+'грудень 2025'!G40</f>
        <v>#REF!</v>
      </c>
      <c r="H40" s="46" t="e">
        <f>#REF!+#REF!+#REF!+#REF!+#REF!+#REF!+#REF!+#REF!+#REF!+'жовтень 2025'!H40+'листопад 2025'!H40+'грудень 2025'!H40</f>
        <v>#REF!</v>
      </c>
      <c r="I40" s="46" t="e">
        <f>#REF!+#REF!+#REF!+#REF!+#REF!+#REF!+#REF!+#REF!+#REF!+'жовтень 2025'!I40+'листопад 2025'!I40+'грудень 2025'!I40</f>
        <v>#REF!</v>
      </c>
      <c r="J40" s="46" t="e">
        <f>#REF!+#REF!+#REF!+#REF!+#REF!+#REF!+#REF!+#REF!+#REF!+'жовтень 2025'!J40+'листопад 2025'!J40+'грудень 2025'!J40</f>
        <v>#REF!</v>
      </c>
      <c r="K40" s="46" t="e">
        <f>#REF!+#REF!+#REF!+#REF!+#REF!+#REF!+#REF!+#REF!+#REF!+'жовтень 2025'!K40+'листопад 2025'!K40+'грудень 2025'!K40</f>
        <v>#REF!</v>
      </c>
      <c r="L40" s="46" t="e">
        <f>#REF!+#REF!+#REF!+#REF!+#REF!+#REF!+#REF!+#REF!+#REF!+'жовтень 2025'!L40+'листопад 2025'!L40+'грудень 2025'!L40</f>
        <v>#REF!</v>
      </c>
      <c r="M40" s="46" t="e">
        <f>#REF!+#REF!+#REF!+#REF!+#REF!+#REF!+#REF!+#REF!+#REF!+'жовтень 2025'!M40+'листопад 2025'!M40+'грудень 2025'!M40</f>
        <v>#REF!</v>
      </c>
      <c r="N40" s="46" t="e">
        <f>#REF!+#REF!+#REF!+#REF!+#REF!+#REF!+#REF!+#REF!+#REF!+'жовтень 2025'!N40+'листопад 2025'!N40+'грудень 2025'!N40</f>
        <v>#REF!</v>
      </c>
      <c r="O40" s="46" t="e">
        <f>#REF!+#REF!+#REF!+#REF!+#REF!+#REF!+#REF!+#REF!+#REF!+'жовтень 2025'!O40+'листопад 2025'!O40+'грудень 2025'!O40</f>
        <v>#REF!</v>
      </c>
      <c r="P40" s="46" t="e">
        <f>#REF!+#REF!+#REF!+#REF!+#REF!+#REF!+#REF!+#REF!+#REF!+'жовтень 2025'!P40+'листопад 2025'!P40+'грудень 2025'!P40</f>
        <v>#REF!</v>
      </c>
      <c r="Q40" s="46" t="e">
        <f>#REF!+#REF!+#REF!+#REF!+#REF!+#REF!+#REF!+#REF!+#REF!+'жовтень 2025'!Q40+'листопад 2025'!Q40+'грудень 2025'!Q40</f>
        <v>#REF!</v>
      </c>
      <c r="R40" s="46" t="e">
        <f>#REF!+#REF!+#REF!+#REF!+#REF!+#REF!+#REF!+#REF!+#REF!+'жовтень 2025'!R40+'листопад 2025'!R40+'грудень 2025'!R40</f>
        <v>#REF!</v>
      </c>
      <c r="S40" s="46" t="e">
        <f>#REF!+#REF!+#REF!+#REF!+#REF!+#REF!+#REF!+#REF!+#REF!+'жовтень 2025'!S40+'листопад 2025'!S40+'грудень 2025'!S40</f>
        <v>#REF!</v>
      </c>
      <c r="T40" s="46" t="e">
        <f>#REF!+#REF!+#REF!+#REF!+#REF!+#REF!+#REF!+#REF!+#REF!+'жовтень 2025'!T40+'листопад 2025'!T40+'грудень 2025'!T40</f>
        <v>#REF!</v>
      </c>
      <c r="U40" s="46" t="e">
        <f>#REF!+#REF!+#REF!+#REF!+#REF!+#REF!+#REF!+#REF!+#REF!+'жовтень 2025'!U40+'листопад 2025'!U40+'грудень 2025'!U40</f>
        <v>#REF!</v>
      </c>
      <c r="V40" s="46" t="e">
        <f>#REF!+#REF!+#REF!+#REF!+#REF!+#REF!+#REF!+#REF!+#REF!+'жовтень 2025'!V40+'листопад 2025'!V40+'грудень 2025'!V40</f>
        <v>#REF!</v>
      </c>
      <c r="W40" s="44" t="e">
        <f t="shared" si="1"/>
        <v>#REF!</v>
      </c>
    </row>
    <row r="41" spans="1:23" x14ac:dyDescent="0.2">
      <c r="A41" s="71">
        <v>10</v>
      </c>
      <c r="B41" s="76" t="s">
        <v>46</v>
      </c>
      <c r="C41" s="45"/>
      <c r="D41" s="46" t="e">
        <f>#REF!+#REF!+#REF!+#REF!+#REF!+#REF!+#REF!+#REF!+#REF!+'жовтень 2025'!D41+'листопад 2025'!D41+'грудень 2025'!D41</f>
        <v>#REF!</v>
      </c>
      <c r="E41" s="46" t="e">
        <f>#REF!+#REF!+#REF!+#REF!+#REF!+#REF!+#REF!+#REF!+#REF!+'жовтень 2025'!E41+'листопад 2025'!E41+'грудень 2025'!E41</f>
        <v>#REF!</v>
      </c>
      <c r="F41" s="46" t="e">
        <f>#REF!+#REF!+#REF!+#REF!+#REF!+#REF!+#REF!+#REF!+#REF!+'жовтень 2025'!F41+'листопад 2025'!F41+'грудень 2025'!F41</f>
        <v>#REF!</v>
      </c>
      <c r="G41" s="46" t="e">
        <f>#REF!+#REF!+#REF!+#REF!+#REF!+#REF!+#REF!+#REF!+#REF!+'жовтень 2025'!G41+'листопад 2025'!G41+'грудень 2025'!G41</f>
        <v>#REF!</v>
      </c>
      <c r="H41" s="46" t="e">
        <f>#REF!+#REF!+#REF!+#REF!+#REF!+#REF!+#REF!+#REF!+#REF!+'жовтень 2025'!H41+'листопад 2025'!H41+'грудень 2025'!H41</f>
        <v>#REF!</v>
      </c>
      <c r="I41" s="46" t="e">
        <f>#REF!+#REF!+#REF!+#REF!+#REF!+#REF!+#REF!+#REF!+#REF!+'жовтень 2025'!I41+'листопад 2025'!I41+'грудень 2025'!I41</f>
        <v>#REF!</v>
      </c>
      <c r="J41" s="46" t="e">
        <f>#REF!+#REF!+#REF!+#REF!+#REF!+#REF!+#REF!+#REF!+#REF!+'жовтень 2025'!J41+'листопад 2025'!J41+'грудень 2025'!J41</f>
        <v>#REF!</v>
      </c>
      <c r="K41" s="46" t="e">
        <f>#REF!+#REF!+#REF!+#REF!+#REF!+#REF!+#REF!+#REF!+#REF!+'жовтень 2025'!K41+'листопад 2025'!K41+'грудень 2025'!K41</f>
        <v>#REF!</v>
      </c>
      <c r="L41" s="46" t="e">
        <f>#REF!+#REF!+#REF!+#REF!+#REF!+#REF!+#REF!+#REF!+#REF!+'жовтень 2025'!L41+'листопад 2025'!L41+'грудень 2025'!L41</f>
        <v>#REF!</v>
      </c>
      <c r="M41" s="46" t="e">
        <f>#REF!+#REF!+#REF!+#REF!+#REF!+#REF!+#REF!+#REF!+#REF!+'жовтень 2025'!M41+'листопад 2025'!M41+'грудень 2025'!M41</f>
        <v>#REF!</v>
      </c>
      <c r="N41" s="46" t="e">
        <f>#REF!+#REF!+#REF!+#REF!+#REF!+#REF!+#REF!+#REF!+#REF!+'жовтень 2025'!N41+'листопад 2025'!N41+'грудень 2025'!N41</f>
        <v>#REF!</v>
      </c>
      <c r="O41" s="46" t="e">
        <f>#REF!+#REF!+#REF!+#REF!+#REF!+#REF!+#REF!+#REF!+#REF!+'жовтень 2025'!O41+'листопад 2025'!O41+'грудень 2025'!O41</f>
        <v>#REF!</v>
      </c>
      <c r="P41" s="46" t="e">
        <f>#REF!+#REF!+#REF!+#REF!+#REF!+#REF!+#REF!+#REF!+#REF!+'жовтень 2025'!P41+'листопад 2025'!P41+'грудень 2025'!P41</f>
        <v>#REF!</v>
      </c>
      <c r="Q41" s="46" t="e">
        <f>#REF!+#REF!+#REF!+#REF!+#REF!+#REF!+#REF!+#REF!+#REF!+'жовтень 2025'!Q41+'листопад 2025'!Q41+'грудень 2025'!Q41</f>
        <v>#REF!</v>
      </c>
      <c r="R41" s="46" t="e">
        <f>#REF!+#REF!+#REF!+#REF!+#REF!+#REF!+#REF!+#REF!+#REF!+'жовтень 2025'!R41+'листопад 2025'!R41+'грудень 2025'!R41</f>
        <v>#REF!</v>
      </c>
      <c r="S41" s="46" t="e">
        <f>#REF!+#REF!+#REF!+#REF!+#REF!+#REF!+#REF!+#REF!+#REF!+'жовтень 2025'!S41+'листопад 2025'!S41+'грудень 2025'!S41</f>
        <v>#REF!</v>
      </c>
      <c r="T41" s="46" t="e">
        <f>#REF!+#REF!+#REF!+#REF!+#REF!+#REF!+#REF!+#REF!+#REF!+'жовтень 2025'!T41+'листопад 2025'!T41+'грудень 2025'!T41</f>
        <v>#REF!</v>
      </c>
      <c r="U41" s="46" t="e">
        <f>#REF!+#REF!+#REF!+#REF!+#REF!+#REF!+#REF!+#REF!+#REF!+'жовтень 2025'!U41+'листопад 2025'!U41+'грудень 2025'!U41</f>
        <v>#REF!</v>
      </c>
      <c r="V41" s="46" t="e">
        <f>#REF!+#REF!+#REF!+#REF!+#REF!+#REF!+#REF!+#REF!+#REF!+'жовтень 2025'!V41+'листопад 2025'!V41+'грудень 2025'!V41</f>
        <v>#REF!</v>
      </c>
      <c r="W41" s="44" t="e">
        <f t="shared" si="1"/>
        <v>#REF!</v>
      </c>
    </row>
    <row r="42" spans="1:23" x14ac:dyDescent="0.2">
      <c r="A42" s="71">
        <v>11</v>
      </c>
      <c r="B42" s="76" t="s">
        <v>47</v>
      </c>
      <c r="C42" s="45"/>
      <c r="D42" s="46" t="e">
        <f>#REF!+#REF!+#REF!+#REF!+#REF!+#REF!+#REF!+#REF!+#REF!+'жовтень 2025'!D42+'листопад 2025'!D42+'грудень 2025'!D42</f>
        <v>#REF!</v>
      </c>
      <c r="E42" s="46" t="e">
        <f>#REF!+#REF!+#REF!+#REF!+#REF!+#REF!+#REF!+#REF!+#REF!+'жовтень 2025'!E42+'листопад 2025'!E42+'грудень 2025'!E42</f>
        <v>#REF!</v>
      </c>
      <c r="F42" s="46" t="e">
        <f>#REF!+#REF!+#REF!+#REF!+#REF!+#REF!+#REF!+#REF!+#REF!+'жовтень 2025'!F42+'листопад 2025'!F42+'грудень 2025'!F42</f>
        <v>#REF!</v>
      </c>
      <c r="G42" s="46" t="e">
        <f>#REF!+#REF!+#REF!+#REF!+#REF!+#REF!+#REF!+#REF!+#REF!+'жовтень 2025'!G42+'листопад 2025'!G42+'грудень 2025'!G42</f>
        <v>#REF!</v>
      </c>
      <c r="H42" s="46" t="e">
        <f>#REF!+#REF!+#REF!+#REF!+#REF!+#REF!+#REF!+#REF!+#REF!+'жовтень 2025'!H42+'листопад 2025'!H42+'грудень 2025'!H42</f>
        <v>#REF!</v>
      </c>
      <c r="I42" s="46" t="e">
        <f>#REF!+#REF!+#REF!+#REF!+#REF!+#REF!+#REF!+#REF!+#REF!+'жовтень 2025'!I42+'листопад 2025'!I42+'грудень 2025'!I42</f>
        <v>#REF!</v>
      </c>
      <c r="J42" s="46" t="e">
        <f>#REF!+#REF!+#REF!+#REF!+#REF!+#REF!+#REF!+#REF!+#REF!+'жовтень 2025'!J42+'листопад 2025'!J42+'грудень 2025'!J42</f>
        <v>#REF!</v>
      </c>
      <c r="K42" s="46" t="e">
        <f>#REF!+#REF!+#REF!+#REF!+#REF!+#REF!+#REF!+#REF!+#REF!+'жовтень 2025'!K42+'листопад 2025'!K42+'грудень 2025'!K42</f>
        <v>#REF!</v>
      </c>
      <c r="L42" s="46" t="e">
        <f>#REF!+#REF!+#REF!+#REF!+#REF!+#REF!+#REF!+#REF!+#REF!+'жовтень 2025'!L42+'листопад 2025'!L42+'грудень 2025'!L42</f>
        <v>#REF!</v>
      </c>
      <c r="M42" s="46" t="e">
        <f>#REF!+#REF!+#REF!+#REF!+#REF!+#REF!+#REF!+#REF!+#REF!+'жовтень 2025'!M42+'листопад 2025'!M42+'грудень 2025'!M42</f>
        <v>#REF!</v>
      </c>
      <c r="N42" s="46" t="e">
        <f>#REF!+#REF!+#REF!+#REF!+#REF!+#REF!+#REF!+#REF!+#REF!+'жовтень 2025'!N42+'листопад 2025'!N42+'грудень 2025'!N42</f>
        <v>#REF!</v>
      </c>
      <c r="O42" s="46" t="e">
        <f>#REF!+#REF!+#REF!+#REF!+#REF!+#REF!+#REF!+#REF!+#REF!+'жовтень 2025'!O42+'листопад 2025'!O42+'грудень 2025'!O42</f>
        <v>#REF!</v>
      </c>
      <c r="P42" s="46" t="e">
        <f>#REF!+#REF!+#REF!+#REF!+#REF!+#REF!+#REF!+#REF!+#REF!+'жовтень 2025'!P42+'листопад 2025'!P42+'грудень 2025'!P42</f>
        <v>#REF!</v>
      </c>
      <c r="Q42" s="46" t="e">
        <f>#REF!+#REF!+#REF!+#REF!+#REF!+#REF!+#REF!+#REF!+#REF!+'жовтень 2025'!Q42+'листопад 2025'!Q42+'грудень 2025'!Q42</f>
        <v>#REF!</v>
      </c>
      <c r="R42" s="46" t="e">
        <f>#REF!+#REF!+#REF!+#REF!+#REF!+#REF!+#REF!+#REF!+#REF!+'жовтень 2025'!R42+'листопад 2025'!R42+'грудень 2025'!R42</f>
        <v>#REF!</v>
      </c>
      <c r="S42" s="46" t="e">
        <f>#REF!+#REF!+#REF!+#REF!+#REF!+#REF!+#REF!+#REF!+#REF!+'жовтень 2025'!S42+'листопад 2025'!S42+'грудень 2025'!S42</f>
        <v>#REF!</v>
      </c>
      <c r="T42" s="46" t="e">
        <f>#REF!+#REF!+#REF!+#REF!+#REF!+#REF!+#REF!+#REF!+#REF!+'жовтень 2025'!T42+'листопад 2025'!T42+'грудень 2025'!T42</f>
        <v>#REF!</v>
      </c>
      <c r="U42" s="46" t="e">
        <f>#REF!+#REF!+#REF!+#REF!+#REF!+#REF!+#REF!+#REF!+#REF!+'жовтень 2025'!U42+'листопад 2025'!U42+'грудень 2025'!U42</f>
        <v>#REF!</v>
      </c>
      <c r="V42" s="46" t="e">
        <f>#REF!+#REF!+#REF!+#REF!+#REF!+#REF!+#REF!+#REF!+#REF!+'жовтень 2025'!V42+'листопад 2025'!V42+'грудень 2025'!V42</f>
        <v>#REF!</v>
      </c>
      <c r="W42" s="44" t="e">
        <f t="shared" si="1"/>
        <v>#REF!</v>
      </c>
    </row>
    <row r="43" spans="1:23" x14ac:dyDescent="0.2">
      <c r="A43" s="71">
        <v>12</v>
      </c>
      <c r="B43" s="71" t="s">
        <v>29</v>
      </c>
      <c r="C43" s="45"/>
      <c r="D43" s="46" t="e">
        <f>#REF!+#REF!+#REF!+#REF!+#REF!+#REF!+#REF!+#REF!+#REF!+'жовтень 2025'!D43+'листопад 2025'!D43+'грудень 2025'!D43</f>
        <v>#REF!</v>
      </c>
      <c r="E43" s="46" t="e">
        <f>#REF!+#REF!+#REF!+#REF!+#REF!+#REF!+#REF!+#REF!+#REF!+'жовтень 2025'!E43+'листопад 2025'!E43+'грудень 2025'!E43</f>
        <v>#REF!</v>
      </c>
      <c r="F43" s="46" t="e">
        <f>#REF!+#REF!+#REF!+#REF!+#REF!+#REF!+#REF!+#REF!+#REF!+'жовтень 2025'!F43+'листопад 2025'!F43+'грудень 2025'!F43</f>
        <v>#REF!</v>
      </c>
      <c r="G43" s="46" t="e">
        <f>#REF!+#REF!+#REF!+#REF!+#REF!+#REF!+#REF!+#REF!+#REF!+'жовтень 2025'!G43+'листопад 2025'!G43+'грудень 2025'!G43</f>
        <v>#REF!</v>
      </c>
      <c r="H43" s="46" t="e">
        <f>#REF!+#REF!+#REF!+#REF!+#REF!+#REF!+#REF!+#REF!+#REF!+'жовтень 2025'!H43+'листопад 2025'!H43+'грудень 2025'!H43</f>
        <v>#REF!</v>
      </c>
      <c r="I43" s="46" t="e">
        <f>#REF!+#REF!+#REF!+#REF!+#REF!+#REF!+#REF!+#REF!+#REF!+'жовтень 2025'!I43+'листопад 2025'!I43+'грудень 2025'!I43</f>
        <v>#REF!</v>
      </c>
      <c r="J43" s="46" t="e">
        <f>#REF!+#REF!+#REF!+#REF!+#REF!+#REF!+#REF!+#REF!+#REF!+'жовтень 2025'!J43+'листопад 2025'!J43+'грудень 2025'!J43</f>
        <v>#REF!</v>
      </c>
      <c r="K43" s="46" t="e">
        <f>#REF!+#REF!+#REF!+#REF!+#REF!+#REF!+#REF!+#REF!+#REF!+'жовтень 2025'!K43+'листопад 2025'!K43+'грудень 2025'!K43</f>
        <v>#REF!</v>
      </c>
      <c r="L43" s="46" t="e">
        <f>#REF!+#REF!+#REF!+#REF!+#REF!+#REF!+#REF!+#REF!+#REF!+'жовтень 2025'!L43+'листопад 2025'!L43+'грудень 2025'!L43</f>
        <v>#REF!</v>
      </c>
      <c r="M43" s="46" t="e">
        <f>#REF!+#REF!+#REF!+#REF!+#REF!+#REF!+#REF!+#REF!+#REF!+'жовтень 2025'!M43+'листопад 2025'!M43+'грудень 2025'!M43</f>
        <v>#REF!</v>
      </c>
      <c r="N43" s="46" t="e">
        <f>#REF!+#REF!+#REF!+#REF!+#REF!+#REF!+#REF!+#REF!+#REF!+'жовтень 2025'!N43+'листопад 2025'!N43+'грудень 2025'!N43</f>
        <v>#REF!</v>
      </c>
      <c r="O43" s="46" t="e">
        <f>#REF!+#REF!+#REF!+#REF!+#REF!+#REF!+#REF!+#REF!+#REF!+'жовтень 2025'!O43+'листопад 2025'!O43+'грудень 2025'!O43</f>
        <v>#REF!</v>
      </c>
      <c r="P43" s="46" t="e">
        <f>#REF!+#REF!+#REF!+#REF!+#REF!+#REF!+#REF!+#REF!+#REF!+'жовтень 2025'!P43+'листопад 2025'!P43+'грудень 2025'!P43</f>
        <v>#REF!</v>
      </c>
      <c r="Q43" s="46" t="e">
        <f>#REF!+#REF!+#REF!+#REF!+#REF!+#REF!+#REF!+#REF!+#REF!+'жовтень 2025'!Q43+'листопад 2025'!Q43+'грудень 2025'!Q43</f>
        <v>#REF!</v>
      </c>
      <c r="R43" s="46" t="e">
        <f>#REF!+#REF!+#REF!+#REF!+#REF!+#REF!+#REF!+#REF!+#REF!+'жовтень 2025'!R43+'листопад 2025'!R43+'грудень 2025'!R43</f>
        <v>#REF!</v>
      </c>
      <c r="S43" s="46" t="e">
        <f>#REF!+#REF!+#REF!+#REF!+#REF!+#REF!+#REF!+#REF!+#REF!+'жовтень 2025'!S43+'листопад 2025'!S43+'грудень 2025'!S43</f>
        <v>#REF!</v>
      </c>
      <c r="T43" s="46" t="e">
        <f>#REF!+#REF!+#REF!+#REF!+#REF!+#REF!+#REF!+#REF!+#REF!+'жовтень 2025'!T43+'листопад 2025'!T43+'грудень 2025'!T43</f>
        <v>#REF!</v>
      </c>
      <c r="U43" s="46" t="e">
        <f>#REF!+#REF!+#REF!+#REF!+#REF!+#REF!+#REF!+#REF!+#REF!+'жовтень 2025'!U43+'листопад 2025'!U43+'грудень 2025'!U43</f>
        <v>#REF!</v>
      </c>
      <c r="V43" s="46" t="e">
        <f>#REF!+#REF!+#REF!+#REF!+#REF!+#REF!+#REF!+#REF!+#REF!+'жовтень 2025'!V43+'листопад 2025'!V43+'грудень 2025'!V43</f>
        <v>#REF!</v>
      </c>
      <c r="W43" s="44" t="e">
        <f t="shared" si="1"/>
        <v>#REF!</v>
      </c>
    </row>
    <row r="44" spans="1:23" x14ac:dyDescent="0.2">
      <c r="A44" s="71">
        <v>13</v>
      </c>
      <c r="B44" s="71" t="s">
        <v>30</v>
      </c>
      <c r="C44" s="45"/>
      <c r="D44" s="46" t="e">
        <f>#REF!+#REF!+#REF!+#REF!+#REF!+#REF!+#REF!+#REF!+#REF!+'жовтень 2025'!D44+'листопад 2025'!D44+'грудень 2025'!D44</f>
        <v>#REF!</v>
      </c>
      <c r="E44" s="46" t="e">
        <f>#REF!+#REF!+#REF!+#REF!+#REF!+#REF!+#REF!+#REF!+#REF!+'жовтень 2025'!E44+'листопад 2025'!E44+'грудень 2025'!E44</f>
        <v>#REF!</v>
      </c>
      <c r="F44" s="46" t="e">
        <f>#REF!+#REF!+#REF!+#REF!+#REF!+#REF!+#REF!+#REF!+#REF!+'жовтень 2025'!F44+'листопад 2025'!F44+'грудень 2025'!F44</f>
        <v>#REF!</v>
      </c>
      <c r="G44" s="46" t="e">
        <f>#REF!+#REF!+#REF!+#REF!+#REF!+#REF!+#REF!+#REF!+#REF!+'жовтень 2025'!G44+'листопад 2025'!G44+'грудень 2025'!G44</f>
        <v>#REF!</v>
      </c>
      <c r="H44" s="46" t="e">
        <f>#REF!+#REF!+#REF!+#REF!+#REF!+#REF!+#REF!+#REF!+#REF!+'жовтень 2025'!H44+'листопад 2025'!H44+'грудень 2025'!H44</f>
        <v>#REF!</v>
      </c>
      <c r="I44" s="46" t="e">
        <f>#REF!+#REF!+#REF!+#REF!+#REF!+#REF!+#REF!+#REF!+#REF!+'жовтень 2025'!I44+'листопад 2025'!I44+'грудень 2025'!I44</f>
        <v>#REF!</v>
      </c>
      <c r="J44" s="46" t="e">
        <f>#REF!+#REF!+#REF!+#REF!+#REF!+#REF!+#REF!+#REF!+#REF!+'жовтень 2025'!J44+'листопад 2025'!J44+'грудень 2025'!J44</f>
        <v>#REF!</v>
      </c>
      <c r="K44" s="46" t="e">
        <f>#REF!+#REF!+#REF!+#REF!+#REF!+#REF!+#REF!+#REF!+#REF!+'жовтень 2025'!K44+'листопад 2025'!K44+'грудень 2025'!K44</f>
        <v>#REF!</v>
      </c>
      <c r="L44" s="46" t="e">
        <f>#REF!+#REF!+#REF!+#REF!+#REF!+#REF!+#REF!+#REF!+#REF!+'жовтень 2025'!L44+'листопад 2025'!L44+'грудень 2025'!L44</f>
        <v>#REF!</v>
      </c>
      <c r="M44" s="46" t="e">
        <f>#REF!+#REF!+#REF!+#REF!+#REF!+#REF!+#REF!+#REF!+#REF!+'жовтень 2025'!M44+'листопад 2025'!M44+'грудень 2025'!M44</f>
        <v>#REF!</v>
      </c>
      <c r="N44" s="46" t="e">
        <f>#REF!+#REF!+#REF!+#REF!+#REF!+#REF!+#REF!+#REF!+#REF!+'жовтень 2025'!N44+'листопад 2025'!N44+'грудень 2025'!N44</f>
        <v>#REF!</v>
      </c>
      <c r="O44" s="46" t="e">
        <f>#REF!+#REF!+#REF!+#REF!+#REF!+#REF!+#REF!+#REF!+#REF!+'жовтень 2025'!O44+'листопад 2025'!O44+'грудень 2025'!O44</f>
        <v>#REF!</v>
      </c>
      <c r="P44" s="46" t="e">
        <f>#REF!+#REF!+#REF!+#REF!+#REF!+#REF!+#REF!+#REF!+#REF!+'жовтень 2025'!P44+'листопад 2025'!P44+'грудень 2025'!P44</f>
        <v>#REF!</v>
      </c>
      <c r="Q44" s="46" t="e">
        <f>#REF!+#REF!+#REF!+#REF!+#REF!+#REF!+#REF!+#REF!+#REF!+'жовтень 2025'!Q44+'листопад 2025'!Q44+'грудень 2025'!Q44</f>
        <v>#REF!</v>
      </c>
      <c r="R44" s="46" t="e">
        <f>#REF!+#REF!+#REF!+#REF!+#REF!+#REF!+#REF!+#REF!+#REF!+'жовтень 2025'!R44+'листопад 2025'!R44+'грудень 2025'!R44</f>
        <v>#REF!</v>
      </c>
      <c r="S44" s="46" t="e">
        <f>#REF!+#REF!+#REF!+#REF!+#REF!+#REF!+#REF!+#REF!+#REF!+'жовтень 2025'!S44+'листопад 2025'!S44+'грудень 2025'!S44</f>
        <v>#REF!</v>
      </c>
      <c r="T44" s="46" t="e">
        <f>#REF!+#REF!+#REF!+#REF!+#REF!+#REF!+#REF!+#REF!+#REF!+'жовтень 2025'!T44+'листопад 2025'!T44+'грудень 2025'!T44</f>
        <v>#REF!</v>
      </c>
      <c r="U44" s="46" t="e">
        <f>#REF!+#REF!+#REF!+#REF!+#REF!+#REF!+#REF!+#REF!+#REF!+'жовтень 2025'!U44+'листопад 2025'!U44+'грудень 2025'!U44</f>
        <v>#REF!</v>
      </c>
      <c r="V44" s="46" t="e">
        <f>#REF!+#REF!+#REF!+#REF!+#REF!+#REF!+#REF!+#REF!+#REF!+'жовтень 2025'!V44+'листопад 2025'!V44+'грудень 2025'!V44</f>
        <v>#REF!</v>
      </c>
      <c r="W44" s="44" t="e">
        <f t="shared" si="1"/>
        <v>#REF!</v>
      </c>
    </row>
    <row r="45" spans="1:23" x14ac:dyDescent="0.2">
      <c r="A45" s="71">
        <v>14</v>
      </c>
      <c r="B45" s="75" t="s">
        <v>44</v>
      </c>
      <c r="C45" s="45"/>
      <c r="D45" s="46" t="e">
        <f>#REF!+#REF!+#REF!+#REF!+#REF!+#REF!+#REF!+#REF!+#REF!+'жовтень 2025'!D45+'листопад 2025'!D45+'грудень 2025'!D45</f>
        <v>#REF!</v>
      </c>
      <c r="E45" s="46" t="e">
        <f>#REF!+#REF!+#REF!+#REF!+#REF!+#REF!+#REF!+#REF!+#REF!+'жовтень 2025'!E45+'листопад 2025'!E45+'грудень 2025'!E45</f>
        <v>#REF!</v>
      </c>
      <c r="F45" s="46" t="e">
        <f>#REF!+#REF!+#REF!+#REF!+#REF!+#REF!+#REF!+#REF!+#REF!+'жовтень 2025'!F45+'листопад 2025'!F45+'грудень 2025'!F45</f>
        <v>#REF!</v>
      </c>
      <c r="G45" s="46" t="e">
        <f>#REF!+#REF!+#REF!+#REF!+#REF!+#REF!+#REF!+#REF!+#REF!+'жовтень 2025'!G45+'листопад 2025'!G45+'грудень 2025'!G45</f>
        <v>#REF!</v>
      </c>
      <c r="H45" s="46" t="e">
        <f>#REF!+#REF!+#REF!+#REF!+#REF!+#REF!+#REF!+#REF!+#REF!+'жовтень 2025'!H45+'листопад 2025'!H45+'грудень 2025'!H45</f>
        <v>#REF!</v>
      </c>
      <c r="I45" s="46" t="e">
        <f>#REF!+#REF!+#REF!+#REF!+#REF!+#REF!+#REF!+#REF!+#REF!+'жовтень 2025'!I45+'листопад 2025'!I45+'грудень 2025'!I45</f>
        <v>#REF!</v>
      </c>
      <c r="J45" s="46" t="e">
        <f>#REF!+#REF!+#REF!+#REF!+#REF!+#REF!+#REF!+#REF!+#REF!+'жовтень 2025'!J45+'листопад 2025'!J45+'грудень 2025'!J45</f>
        <v>#REF!</v>
      </c>
      <c r="K45" s="46" t="e">
        <f>#REF!+#REF!+#REF!+#REF!+#REF!+#REF!+#REF!+#REF!+#REF!+'жовтень 2025'!K45+'листопад 2025'!K45+'грудень 2025'!K45</f>
        <v>#REF!</v>
      </c>
      <c r="L45" s="46" t="e">
        <f>#REF!+#REF!+#REF!+#REF!+#REF!+#REF!+#REF!+#REF!+#REF!+'жовтень 2025'!L45+'листопад 2025'!L45+'грудень 2025'!L45</f>
        <v>#REF!</v>
      </c>
      <c r="M45" s="46" t="e">
        <f>#REF!+#REF!+#REF!+#REF!+#REF!+#REF!+#REF!+#REF!+#REF!+'жовтень 2025'!M45+'листопад 2025'!M45+'грудень 2025'!M45</f>
        <v>#REF!</v>
      </c>
      <c r="N45" s="46" t="e">
        <f>#REF!+#REF!+#REF!+#REF!+#REF!+#REF!+#REF!+#REF!+#REF!+'жовтень 2025'!N45+'листопад 2025'!N45+'грудень 2025'!N45</f>
        <v>#REF!</v>
      </c>
      <c r="O45" s="46" t="e">
        <f>#REF!+#REF!+#REF!+#REF!+#REF!+#REF!+#REF!+#REF!+#REF!+'жовтень 2025'!O45+'листопад 2025'!O45+'грудень 2025'!O45</f>
        <v>#REF!</v>
      </c>
      <c r="P45" s="46" t="e">
        <f>#REF!+#REF!+#REF!+#REF!+#REF!+#REF!+#REF!+#REF!+#REF!+'жовтень 2025'!P45+'листопад 2025'!P45+'грудень 2025'!P45</f>
        <v>#REF!</v>
      </c>
      <c r="Q45" s="46" t="e">
        <f>#REF!+#REF!+#REF!+#REF!+#REF!+#REF!+#REF!+#REF!+#REF!+'жовтень 2025'!Q45+'листопад 2025'!Q45+'грудень 2025'!Q45</f>
        <v>#REF!</v>
      </c>
      <c r="R45" s="46" t="e">
        <f>#REF!+#REF!+#REF!+#REF!+#REF!+#REF!+#REF!+#REF!+#REF!+'жовтень 2025'!R45+'листопад 2025'!R45+'грудень 2025'!R45</f>
        <v>#REF!</v>
      </c>
      <c r="S45" s="46" t="e">
        <f>#REF!+#REF!+#REF!+#REF!+#REF!+#REF!+#REF!+#REF!+#REF!+'жовтень 2025'!S45+'листопад 2025'!S45+'грудень 2025'!S45</f>
        <v>#REF!</v>
      </c>
      <c r="T45" s="46" t="e">
        <f>#REF!+#REF!+#REF!+#REF!+#REF!+#REF!+#REF!+#REF!+#REF!+'жовтень 2025'!T45+'листопад 2025'!T45+'грудень 2025'!T45</f>
        <v>#REF!</v>
      </c>
      <c r="U45" s="46" t="e">
        <f>#REF!+#REF!+#REF!+#REF!+#REF!+#REF!+#REF!+#REF!+#REF!+'жовтень 2025'!U45+'листопад 2025'!U45+'грудень 2025'!U45</f>
        <v>#REF!</v>
      </c>
      <c r="V45" s="46" t="e">
        <f>#REF!+#REF!+#REF!+#REF!+#REF!+#REF!+#REF!+#REF!+#REF!+'жовтень 2025'!V45+'листопад 2025'!V45+'грудень 2025'!V45</f>
        <v>#REF!</v>
      </c>
      <c r="W45" s="44" t="e">
        <f t="shared" si="1"/>
        <v>#REF!</v>
      </c>
    </row>
    <row r="46" spans="1:23" x14ac:dyDescent="0.2">
      <c r="A46" s="71">
        <v>15</v>
      </c>
      <c r="B46" s="71" t="s">
        <v>31</v>
      </c>
      <c r="C46" s="45"/>
      <c r="D46" s="46" t="e">
        <f>#REF!+#REF!+#REF!+#REF!+#REF!+#REF!+#REF!+#REF!+#REF!+'жовтень 2025'!D46+'листопад 2025'!D46+'грудень 2025'!D46</f>
        <v>#REF!</v>
      </c>
      <c r="E46" s="46" t="e">
        <f>#REF!+#REF!+#REF!+#REF!+#REF!+#REF!+#REF!+#REF!+#REF!+'жовтень 2025'!E46+'листопад 2025'!E46+'грудень 2025'!E46</f>
        <v>#REF!</v>
      </c>
      <c r="F46" s="46" t="e">
        <f>#REF!+#REF!+#REF!+#REF!+#REF!+#REF!+#REF!+#REF!+#REF!+'жовтень 2025'!F46+'листопад 2025'!F46+'грудень 2025'!F46</f>
        <v>#REF!</v>
      </c>
      <c r="G46" s="46" t="e">
        <f>#REF!+#REF!+#REF!+#REF!+#REF!+#REF!+#REF!+#REF!+#REF!+'жовтень 2025'!G46+'листопад 2025'!G46+'грудень 2025'!G46</f>
        <v>#REF!</v>
      </c>
      <c r="H46" s="46" t="e">
        <f>#REF!+#REF!+#REF!+#REF!+#REF!+#REF!+#REF!+#REF!+#REF!+'жовтень 2025'!H46+'листопад 2025'!H46+'грудень 2025'!H46</f>
        <v>#REF!</v>
      </c>
      <c r="I46" s="46" t="e">
        <f>#REF!+#REF!+#REF!+#REF!+#REF!+#REF!+#REF!+#REF!+#REF!+'жовтень 2025'!I46+'листопад 2025'!I46+'грудень 2025'!I46</f>
        <v>#REF!</v>
      </c>
      <c r="J46" s="46" t="e">
        <f>#REF!+#REF!+#REF!+#REF!+#REF!+#REF!+#REF!+#REF!+#REF!+'жовтень 2025'!J46+'листопад 2025'!J46+'грудень 2025'!J46</f>
        <v>#REF!</v>
      </c>
      <c r="K46" s="46" t="e">
        <f>#REF!+#REF!+#REF!+#REF!+#REF!+#REF!+#REF!+#REF!+#REF!+'жовтень 2025'!K46+'листопад 2025'!K46+'грудень 2025'!K46</f>
        <v>#REF!</v>
      </c>
      <c r="L46" s="46" t="e">
        <f>#REF!+#REF!+#REF!+#REF!+#REF!+#REF!+#REF!+#REF!+#REF!+'жовтень 2025'!L46+'листопад 2025'!L46+'грудень 2025'!L46</f>
        <v>#REF!</v>
      </c>
      <c r="M46" s="46" t="e">
        <f>#REF!+#REF!+#REF!+#REF!+#REF!+#REF!+#REF!+#REF!+#REF!+'жовтень 2025'!M46+'листопад 2025'!M46+'грудень 2025'!M46</f>
        <v>#REF!</v>
      </c>
      <c r="N46" s="46" t="e">
        <f>#REF!+#REF!+#REF!+#REF!+#REF!+#REF!+#REF!+#REF!+#REF!+'жовтень 2025'!N46+'листопад 2025'!N46+'грудень 2025'!N46</f>
        <v>#REF!</v>
      </c>
      <c r="O46" s="46" t="e">
        <f>#REF!+#REF!+#REF!+#REF!+#REF!+#REF!+#REF!+#REF!+#REF!+'жовтень 2025'!O46+'листопад 2025'!O46+'грудень 2025'!O46</f>
        <v>#REF!</v>
      </c>
      <c r="P46" s="46" t="e">
        <f>#REF!+#REF!+#REF!+#REF!+#REF!+#REF!+#REF!+#REF!+#REF!+'жовтень 2025'!P46+'листопад 2025'!P46+'грудень 2025'!P46</f>
        <v>#REF!</v>
      </c>
      <c r="Q46" s="46" t="e">
        <f>#REF!+#REF!+#REF!+#REF!+#REF!+#REF!+#REF!+#REF!+#REF!+'жовтень 2025'!Q46+'листопад 2025'!Q46+'грудень 2025'!Q46</f>
        <v>#REF!</v>
      </c>
      <c r="R46" s="46" t="e">
        <f>#REF!+#REF!+#REF!+#REF!+#REF!+#REF!+#REF!+#REF!+#REF!+'жовтень 2025'!R46+'листопад 2025'!R46+'грудень 2025'!R46</f>
        <v>#REF!</v>
      </c>
      <c r="S46" s="46" t="e">
        <f>#REF!+#REF!+#REF!+#REF!+#REF!+#REF!+#REF!+#REF!+#REF!+'жовтень 2025'!S46+'листопад 2025'!S46+'грудень 2025'!S46</f>
        <v>#REF!</v>
      </c>
      <c r="T46" s="46" t="e">
        <f>#REF!+#REF!+#REF!+#REF!+#REF!+#REF!+#REF!+#REF!+#REF!+'жовтень 2025'!T46+'листопад 2025'!T46+'грудень 2025'!T46</f>
        <v>#REF!</v>
      </c>
      <c r="U46" s="46" t="e">
        <f>#REF!+#REF!+#REF!+#REF!+#REF!+#REF!+#REF!+#REF!+#REF!+'жовтень 2025'!U46+'листопад 2025'!U46+'грудень 2025'!U46</f>
        <v>#REF!</v>
      </c>
      <c r="V46" s="46" t="e">
        <f>#REF!+#REF!+#REF!+#REF!+#REF!+#REF!+#REF!+#REF!+#REF!+'жовтень 2025'!V46+'листопад 2025'!V46+'грудень 2025'!V46</f>
        <v>#REF!</v>
      </c>
      <c r="W46" s="44" t="e">
        <f t="shared" si="1"/>
        <v>#REF!</v>
      </c>
    </row>
    <row r="47" spans="1:23" x14ac:dyDescent="0.2">
      <c r="A47" s="71">
        <v>16</v>
      </c>
      <c r="B47" s="71" t="s">
        <v>32</v>
      </c>
      <c r="C47" s="45"/>
      <c r="D47" s="46" t="e">
        <f>#REF!+#REF!+#REF!+#REF!+#REF!+#REF!+#REF!+#REF!+#REF!+'жовтень 2025'!D47+'листопад 2025'!D47+'грудень 2025'!D47</f>
        <v>#REF!</v>
      </c>
      <c r="E47" s="46" t="e">
        <f>#REF!+#REF!+#REF!+#REF!+#REF!+#REF!+#REF!+#REF!+#REF!+'жовтень 2025'!E47+'листопад 2025'!E47+'грудень 2025'!E47</f>
        <v>#REF!</v>
      </c>
      <c r="F47" s="46" t="e">
        <f>#REF!+#REF!+#REF!+#REF!+#REF!+#REF!+#REF!+#REF!+#REF!+'жовтень 2025'!F47+'листопад 2025'!F47+'грудень 2025'!F47</f>
        <v>#REF!</v>
      </c>
      <c r="G47" s="46" t="e">
        <f>#REF!+#REF!+#REF!+#REF!+#REF!+#REF!+#REF!+#REF!+#REF!+'жовтень 2025'!G47+'листопад 2025'!G47+'грудень 2025'!G47</f>
        <v>#REF!</v>
      </c>
      <c r="H47" s="46" t="e">
        <f>#REF!+#REF!+#REF!+#REF!+#REF!+#REF!+#REF!+#REF!+#REF!+'жовтень 2025'!H47+'листопад 2025'!H47+'грудень 2025'!H47</f>
        <v>#REF!</v>
      </c>
      <c r="I47" s="46" t="e">
        <f>#REF!+#REF!+#REF!+#REF!+#REF!+#REF!+#REF!+#REF!+#REF!+'жовтень 2025'!I47+'листопад 2025'!I47+'грудень 2025'!I47</f>
        <v>#REF!</v>
      </c>
      <c r="J47" s="46" t="e">
        <f>#REF!+#REF!+#REF!+#REF!+#REF!+#REF!+#REF!+#REF!+#REF!+'жовтень 2025'!J47+'листопад 2025'!J47+'грудень 2025'!J47</f>
        <v>#REF!</v>
      </c>
      <c r="K47" s="46" t="e">
        <f>#REF!+#REF!+#REF!+#REF!+#REF!+#REF!+#REF!+#REF!+#REF!+'жовтень 2025'!K47+'листопад 2025'!K47+'грудень 2025'!K47</f>
        <v>#REF!</v>
      </c>
      <c r="L47" s="46" t="e">
        <f>#REF!+#REF!+#REF!+#REF!+#REF!+#REF!+#REF!+#REF!+#REF!+'жовтень 2025'!L47+'листопад 2025'!L47+'грудень 2025'!L47</f>
        <v>#REF!</v>
      </c>
      <c r="M47" s="46" t="e">
        <f>#REF!+#REF!+#REF!+#REF!+#REF!+#REF!+#REF!+#REF!+#REF!+'жовтень 2025'!M47+'листопад 2025'!M47+'грудень 2025'!M47</f>
        <v>#REF!</v>
      </c>
      <c r="N47" s="46" t="e">
        <f>#REF!+#REF!+#REF!+#REF!+#REF!+#REF!+#REF!+#REF!+#REF!+'жовтень 2025'!N47+'листопад 2025'!N47+'грудень 2025'!N47</f>
        <v>#REF!</v>
      </c>
      <c r="O47" s="46" t="e">
        <f>#REF!+#REF!+#REF!+#REF!+#REF!+#REF!+#REF!+#REF!+#REF!+'жовтень 2025'!O47+'листопад 2025'!O47+'грудень 2025'!O47</f>
        <v>#REF!</v>
      </c>
      <c r="P47" s="46" t="e">
        <f>#REF!+#REF!+#REF!+#REF!+#REF!+#REF!+#REF!+#REF!+#REF!+'жовтень 2025'!P47+'листопад 2025'!P47+'грудень 2025'!P47</f>
        <v>#REF!</v>
      </c>
      <c r="Q47" s="46" t="e">
        <f>#REF!+#REF!+#REF!+#REF!+#REF!+#REF!+#REF!+#REF!+#REF!+'жовтень 2025'!Q47+'листопад 2025'!Q47+'грудень 2025'!Q47</f>
        <v>#REF!</v>
      </c>
      <c r="R47" s="46" t="e">
        <f>#REF!+#REF!+#REF!+#REF!+#REF!+#REF!+#REF!+#REF!+#REF!+'жовтень 2025'!R47+'листопад 2025'!R47+'грудень 2025'!R47</f>
        <v>#REF!</v>
      </c>
      <c r="S47" s="46" t="e">
        <f>#REF!+#REF!+#REF!+#REF!+#REF!+#REF!+#REF!+#REF!+#REF!+'жовтень 2025'!S47+'листопад 2025'!S47+'грудень 2025'!S47</f>
        <v>#REF!</v>
      </c>
      <c r="T47" s="46" t="e">
        <f>#REF!+#REF!+#REF!+#REF!+#REF!+#REF!+#REF!+#REF!+#REF!+'жовтень 2025'!T47+'листопад 2025'!T47+'грудень 2025'!T47</f>
        <v>#REF!</v>
      </c>
      <c r="U47" s="46" t="e">
        <f>#REF!+#REF!+#REF!+#REF!+#REF!+#REF!+#REF!+#REF!+#REF!+'жовтень 2025'!U47+'листопад 2025'!U47+'грудень 2025'!U47</f>
        <v>#REF!</v>
      </c>
      <c r="V47" s="46" t="e">
        <f>#REF!+#REF!+#REF!+#REF!+#REF!+#REF!+#REF!+#REF!+#REF!+'жовтень 2025'!V47+'листопад 2025'!V47+'грудень 2025'!V47</f>
        <v>#REF!</v>
      </c>
      <c r="W47" s="44" t="e">
        <f t="shared" si="1"/>
        <v>#REF!</v>
      </c>
    </row>
    <row r="48" spans="1:23" x14ac:dyDescent="0.2">
      <c r="A48" s="71">
        <v>17</v>
      </c>
      <c r="B48" s="71" t="s">
        <v>33</v>
      </c>
      <c r="C48" s="45"/>
      <c r="D48" s="46" t="e">
        <f>#REF!+#REF!+#REF!+#REF!+#REF!+#REF!+#REF!+#REF!+#REF!+'жовтень 2025'!D48+'листопад 2025'!D48+'грудень 2025'!D48</f>
        <v>#REF!</v>
      </c>
      <c r="E48" s="46" t="e">
        <f>#REF!+#REF!+#REF!+#REF!+#REF!+#REF!+#REF!+#REF!+#REF!+'жовтень 2025'!E48+'листопад 2025'!E48+'грудень 2025'!E48</f>
        <v>#REF!</v>
      </c>
      <c r="F48" s="46" t="e">
        <f>#REF!+#REF!+#REF!+#REF!+#REF!+#REF!+#REF!+#REF!+#REF!+'жовтень 2025'!F48+'листопад 2025'!F48+'грудень 2025'!F48</f>
        <v>#REF!</v>
      </c>
      <c r="G48" s="46" t="e">
        <f>#REF!+#REF!+#REF!+#REF!+#REF!+#REF!+#REF!+#REF!+#REF!+'жовтень 2025'!G48+'листопад 2025'!G48+'грудень 2025'!G48</f>
        <v>#REF!</v>
      </c>
      <c r="H48" s="46" t="e">
        <f>#REF!+#REF!+#REF!+#REF!+#REF!+#REF!+#REF!+#REF!+#REF!+'жовтень 2025'!H48+'листопад 2025'!H48+'грудень 2025'!H48</f>
        <v>#REF!</v>
      </c>
      <c r="I48" s="46" t="e">
        <f>#REF!+#REF!+#REF!+#REF!+#REF!+#REF!+#REF!+#REF!+#REF!+'жовтень 2025'!I48+'листопад 2025'!I48+'грудень 2025'!I48</f>
        <v>#REF!</v>
      </c>
      <c r="J48" s="46" t="e">
        <f>#REF!+#REF!+#REF!+#REF!+#REF!+#REF!+#REF!+#REF!+#REF!+'жовтень 2025'!J48+'листопад 2025'!J48+'грудень 2025'!J48</f>
        <v>#REF!</v>
      </c>
      <c r="K48" s="46" t="e">
        <f>#REF!+#REF!+#REF!+#REF!+#REF!+#REF!+#REF!+#REF!+#REF!+'жовтень 2025'!K48+'листопад 2025'!K48+'грудень 2025'!K48</f>
        <v>#REF!</v>
      </c>
      <c r="L48" s="46" t="e">
        <f>#REF!+#REF!+#REF!+#REF!+#REF!+#REF!+#REF!+#REF!+#REF!+'жовтень 2025'!L48+'листопад 2025'!L48+'грудень 2025'!L48</f>
        <v>#REF!</v>
      </c>
      <c r="M48" s="46" t="e">
        <f>#REF!+#REF!+#REF!+#REF!+#REF!+#REF!+#REF!+#REF!+#REF!+'жовтень 2025'!M48+'листопад 2025'!M48+'грудень 2025'!M48</f>
        <v>#REF!</v>
      </c>
      <c r="N48" s="46" t="e">
        <f>#REF!+#REF!+#REF!+#REF!+#REF!+#REF!+#REF!+#REF!+#REF!+'жовтень 2025'!N48+'листопад 2025'!N48+'грудень 2025'!N48</f>
        <v>#REF!</v>
      </c>
      <c r="O48" s="46" t="e">
        <f>#REF!+#REF!+#REF!+#REF!+#REF!+#REF!+#REF!+#REF!+#REF!+'жовтень 2025'!O48+'листопад 2025'!O48+'грудень 2025'!O48</f>
        <v>#REF!</v>
      </c>
      <c r="P48" s="46" t="e">
        <f>#REF!+#REF!+#REF!+#REF!+#REF!+#REF!+#REF!+#REF!+#REF!+'жовтень 2025'!P48+'листопад 2025'!P48+'грудень 2025'!P48</f>
        <v>#REF!</v>
      </c>
      <c r="Q48" s="46" t="e">
        <f>#REF!+#REF!+#REF!+#REF!+#REF!+#REF!+#REF!+#REF!+#REF!+'жовтень 2025'!Q48+'листопад 2025'!Q48+'грудень 2025'!Q48</f>
        <v>#REF!</v>
      </c>
      <c r="R48" s="46" t="e">
        <f>#REF!+#REF!+#REF!+#REF!+#REF!+#REF!+#REF!+#REF!+#REF!+'жовтень 2025'!R48+'листопад 2025'!R48+'грудень 2025'!R48</f>
        <v>#REF!</v>
      </c>
      <c r="S48" s="46" t="e">
        <f>#REF!+#REF!+#REF!+#REF!+#REF!+#REF!+#REF!+#REF!+#REF!+'жовтень 2025'!S48+'листопад 2025'!S48+'грудень 2025'!S48</f>
        <v>#REF!</v>
      </c>
      <c r="T48" s="46" t="e">
        <f>#REF!+#REF!+#REF!+#REF!+#REF!+#REF!+#REF!+#REF!+#REF!+'жовтень 2025'!T48+'листопад 2025'!T48+'грудень 2025'!T48</f>
        <v>#REF!</v>
      </c>
      <c r="U48" s="46" t="e">
        <f>#REF!+#REF!+#REF!+#REF!+#REF!+#REF!+#REF!+#REF!+#REF!+'жовтень 2025'!U48+'листопад 2025'!U48+'грудень 2025'!U48</f>
        <v>#REF!</v>
      </c>
      <c r="V48" s="46" t="e">
        <f>#REF!+#REF!+#REF!+#REF!+#REF!+#REF!+#REF!+#REF!+#REF!+'жовтень 2025'!V48+'листопад 2025'!V48+'грудень 2025'!V48</f>
        <v>#REF!</v>
      </c>
      <c r="W48" s="44" t="e">
        <f t="shared" si="1"/>
        <v>#REF!</v>
      </c>
    </row>
    <row r="49" spans="1:25" x14ac:dyDescent="0.2">
      <c r="A49" s="71">
        <v>18</v>
      </c>
      <c r="B49" s="71" t="s">
        <v>34</v>
      </c>
      <c r="C49" s="45"/>
      <c r="D49" s="46" t="e">
        <f>#REF!+#REF!+#REF!+#REF!+#REF!+#REF!+#REF!+#REF!+#REF!+'жовтень 2025'!D49+'листопад 2025'!D49+'грудень 2025'!D49</f>
        <v>#REF!</v>
      </c>
      <c r="E49" s="46" t="e">
        <f>#REF!+#REF!+#REF!+#REF!+#REF!+#REF!+#REF!+#REF!+#REF!+'жовтень 2025'!E49+'листопад 2025'!E49+'грудень 2025'!E49</f>
        <v>#REF!</v>
      </c>
      <c r="F49" s="46" t="e">
        <f>#REF!+#REF!+#REF!+#REF!+#REF!+#REF!+#REF!+#REF!+#REF!+'жовтень 2025'!F49+'листопад 2025'!F49+'грудень 2025'!F49</f>
        <v>#REF!</v>
      </c>
      <c r="G49" s="46" t="e">
        <f>#REF!+#REF!+#REF!+#REF!+#REF!+#REF!+#REF!+#REF!+#REF!+'жовтень 2025'!G49+'листопад 2025'!G49+'грудень 2025'!G49</f>
        <v>#REF!</v>
      </c>
      <c r="H49" s="46" t="e">
        <f>#REF!+#REF!+#REF!+#REF!+#REF!+#REF!+#REF!+#REF!+#REF!+'жовтень 2025'!H49+'листопад 2025'!H49+'грудень 2025'!H49</f>
        <v>#REF!</v>
      </c>
      <c r="I49" s="46" t="e">
        <f>#REF!+#REF!+#REF!+#REF!+#REF!+#REF!+#REF!+#REF!+#REF!+'жовтень 2025'!I49+'листопад 2025'!I49+'грудень 2025'!I49</f>
        <v>#REF!</v>
      </c>
      <c r="J49" s="46" t="e">
        <f>#REF!+#REF!+#REF!+#REF!+#REF!+#REF!+#REF!+#REF!+#REF!+'жовтень 2025'!J49+'листопад 2025'!J49+'грудень 2025'!J49</f>
        <v>#REF!</v>
      </c>
      <c r="K49" s="46" t="e">
        <f>#REF!+#REF!+#REF!+#REF!+#REF!+#REF!+#REF!+#REF!+#REF!+'жовтень 2025'!K49+'листопад 2025'!K49+'грудень 2025'!K49</f>
        <v>#REF!</v>
      </c>
      <c r="L49" s="46" t="e">
        <f>#REF!+#REF!+#REF!+#REF!+#REF!+#REF!+#REF!+#REF!+#REF!+'жовтень 2025'!L49+'листопад 2025'!L49+'грудень 2025'!L49</f>
        <v>#REF!</v>
      </c>
      <c r="M49" s="46" t="e">
        <f>#REF!+#REF!+#REF!+#REF!+#REF!+#REF!+#REF!+#REF!+#REF!+'жовтень 2025'!M49+'листопад 2025'!M49+'грудень 2025'!M49</f>
        <v>#REF!</v>
      </c>
      <c r="N49" s="46" t="e">
        <f>#REF!+#REF!+#REF!+#REF!+#REF!+#REF!+#REF!+#REF!+#REF!+'жовтень 2025'!N49+'листопад 2025'!N49+'грудень 2025'!N49</f>
        <v>#REF!</v>
      </c>
      <c r="O49" s="46" t="e">
        <f>#REF!+#REF!+#REF!+#REF!+#REF!+#REF!+#REF!+#REF!+#REF!+'жовтень 2025'!O49+'листопад 2025'!O49+'грудень 2025'!O49</f>
        <v>#REF!</v>
      </c>
      <c r="P49" s="46" t="e">
        <f>#REF!+#REF!+#REF!+#REF!+#REF!+#REF!+#REF!+#REF!+#REF!+'жовтень 2025'!P49+'листопад 2025'!P49+'грудень 2025'!P49</f>
        <v>#REF!</v>
      </c>
      <c r="Q49" s="46" t="e">
        <f>#REF!+#REF!+#REF!+#REF!+#REF!+#REF!+#REF!+#REF!+#REF!+'жовтень 2025'!Q49+'листопад 2025'!Q49+'грудень 2025'!Q49</f>
        <v>#REF!</v>
      </c>
      <c r="R49" s="46" t="e">
        <f>#REF!+#REF!+#REF!+#REF!+#REF!+#REF!+#REF!+#REF!+#REF!+'жовтень 2025'!R49+'листопад 2025'!R49+'грудень 2025'!R49</f>
        <v>#REF!</v>
      </c>
      <c r="S49" s="46" t="e">
        <f>#REF!+#REF!+#REF!+#REF!+#REF!+#REF!+#REF!+#REF!+#REF!+'жовтень 2025'!S49+'листопад 2025'!S49+'грудень 2025'!S49</f>
        <v>#REF!</v>
      </c>
      <c r="T49" s="46" t="e">
        <f>#REF!+#REF!+#REF!+#REF!+#REF!+#REF!+#REF!+#REF!+#REF!+'жовтень 2025'!T49+'листопад 2025'!T49+'грудень 2025'!T49</f>
        <v>#REF!</v>
      </c>
      <c r="U49" s="46" t="e">
        <f>#REF!+#REF!+#REF!+#REF!+#REF!+#REF!+#REF!+#REF!+#REF!+'жовтень 2025'!U49+'листопад 2025'!U49+'грудень 2025'!U49</f>
        <v>#REF!</v>
      </c>
      <c r="V49" s="46" t="e">
        <f>#REF!+#REF!+#REF!+#REF!+#REF!+#REF!+#REF!+#REF!+#REF!+'жовтень 2025'!V49+'листопад 2025'!V49+'грудень 2025'!V49</f>
        <v>#REF!</v>
      </c>
      <c r="W49" s="44" t="e">
        <f t="shared" si="1"/>
        <v>#REF!</v>
      </c>
    </row>
    <row r="50" spans="1:25" ht="15" x14ac:dyDescent="0.25">
      <c r="A50" s="77"/>
      <c r="B50" s="73" t="s">
        <v>35</v>
      </c>
      <c r="C50" s="50"/>
      <c r="D50" s="67" t="e">
        <f>#REF!+#REF!+#REF!+#REF!+#REF!+#REF!+#REF!+#REF!+#REF!+'жовтень 2025'!D50+'листопад 2025'!D50+'грудень 2025'!D50</f>
        <v>#REF!</v>
      </c>
      <c r="E50" s="67" t="e">
        <f>#REF!+#REF!+#REF!+#REF!+#REF!+#REF!+#REF!+#REF!+#REF!+'жовтень 2025'!E50+'листопад 2025'!E50+'грудень 2025'!E50</f>
        <v>#REF!</v>
      </c>
      <c r="F50" s="67" t="e">
        <f>#REF!+#REF!+#REF!+#REF!+#REF!+#REF!+#REF!+#REF!+#REF!+'жовтень 2025'!F50+'листопад 2025'!F50+'грудень 2025'!F50</f>
        <v>#REF!</v>
      </c>
      <c r="G50" s="67" t="e">
        <f>#REF!+#REF!+#REF!+#REF!+#REF!+#REF!+#REF!+#REF!+#REF!+'жовтень 2025'!G50+'листопад 2025'!G50+'грудень 2025'!G50</f>
        <v>#REF!</v>
      </c>
      <c r="H50" s="67" t="e">
        <f>#REF!+#REF!+#REF!+#REF!+#REF!+#REF!+#REF!+#REF!+#REF!+'жовтень 2025'!H50+'листопад 2025'!H50+'грудень 2025'!H50</f>
        <v>#REF!</v>
      </c>
      <c r="I50" s="67" t="e">
        <f>#REF!+#REF!+#REF!+#REF!+#REF!+#REF!+#REF!+#REF!+#REF!+'жовтень 2025'!I50+'листопад 2025'!I50+'грудень 2025'!I50</f>
        <v>#REF!</v>
      </c>
      <c r="J50" s="67" t="e">
        <f>#REF!+#REF!+#REF!+#REF!+#REF!+#REF!+#REF!+#REF!+#REF!+'жовтень 2025'!J50+'листопад 2025'!J50+'грудень 2025'!J50</f>
        <v>#REF!</v>
      </c>
      <c r="K50" s="67" t="e">
        <f>#REF!+#REF!+#REF!+#REF!+#REF!+#REF!+#REF!+#REF!+#REF!+'жовтень 2025'!K50+'листопад 2025'!K50+'грудень 2025'!K50</f>
        <v>#REF!</v>
      </c>
      <c r="L50" s="67" t="e">
        <f>#REF!+#REF!+#REF!+#REF!+#REF!+#REF!+#REF!+#REF!+#REF!+'жовтень 2025'!L50+'листопад 2025'!L50+'грудень 2025'!L50</f>
        <v>#REF!</v>
      </c>
      <c r="M50" s="67" t="e">
        <f>#REF!+#REF!+#REF!+#REF!+#REF!+#REF!+#REF!+#REF!+#REF!+'жовтень 2025'!M50+'листопад 2025'!M50+'грудень 2025'!M50</f>
        <v>#REF!</v>
      </c>
      <c r="N50" s="67" t="e">
        <f>#REF!+#REF!+#REF!+#REF!+#REF!+#REF!+#REF!+#REF!+#REF!+'жовтень 2025'!N50+'листопад 2025'!N50+'грудень 2025'!N50</f>
        <v>#REF!</v>
      </c>
      <c r="O50" s="67" t="e">
        <f>#REF!+#REF!+#REF!+#REF!+#REF!+#REF!+#REF!+#REF!+#REF!+'жовтень 2025'!O50+'листопад 2025'!O50+'грудень 2025'!O50</f>
        <v>#REF!</v>
      </c>
      <c r="P50" s="67" t="e">
        <f>#REF!+#REF!+#REF!+#REF!+#REF!+#REF!+#REF!+#REF!+#REF!+'жовтень 2025'!P50+'листопад 2025'!P50+'грудень 2025'!P50</f>
        <v>#REF!</v>
      </c>
      <c r="Q50" s="67" t="e">
        <f>#REF!+#REF!+#REF!+#REF!+#REF!+#REF!+#REF!+#REF!+#REF!+'жовтень 2025'!Q50+'листопад 2025'!Q50+'грудень 2025'!Q50</f>
        <v>#REF!</v>
      </c>
      <c r="R50" s="67" t="e">
        <f>#REF!+#REF!+#REF!+#REF!+#REF!+#REF!+#REF!+#REF!+#REF!+'жовтень 2025'!R50+'листопад 2025'!R50+'грудень 2025'!R50</f>
        <v>#REF!</v>
      </c>
      <c r="S50" s="67" t="e">
        <f>#REF!+#REF!+#REF!+#REF!+#REF!+#REF!+#REF!+#REF!+#REF!+'жовтень 2025'!S50+'листопад 2025'!S50+'грудень 2025'!S50</f>
        <v>#REF!</v>
      </c>
      <c r="T50" s="67" t="e">
        <f>#REF!+#REF!+#REF!+#REF!+#REF!+#REF!+#REF!+#REF!+#REF!+'жовтень 2025'!T50+'листопад 2025'!T50+'грудень 2025'!T50</f>
        <v>#REF!</v>
      </c>
      <c r="U50" s="67" t="e">
        <f>#REF!+#REF!+#REF!+#REF!+#REF!+#REF!+#REF!+#REF!+#REF!+'жовтень 2025'!U50+'листопад 2025'!U50+'грудень 2025'!U50</f>
        <v>#REF!</v>
      </c>
      <c r="V50" s="67" t="e">
        <f>#REF!+#REF!+#REF!+#REF!+#REF!+#REF!+#REF!+#REF!+#REF!+'жовтень 2025'!V50+'листопад 2025'!V50+'грудень 2025'!V50</f>
        <v>#REF!</v>
      </c>
      <c r="W50" s="67" t="e">
        <f>SUM(W32:W49)</f>
        <v>#REF!</v>
      </c>
    </row>
    <row r="51" spans="1:25" x14ac:dyDescent="0.2">
      <c r="A51" s="71"/>
      <c r="B51" s="36" t="s">
        <v>36</v>
      </c>
      <c r="C51" s="43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4"/>
    </row>
    <row r="52" spans="1:25" x14ac:dyDescent="0.2">
      <c r="A52" s="71">
        <v>1</v>
      </c>
      <c r="B52" s="71" t="s">
        <v>37</v>
      </c>
      <c r="C52" s="45"/>
      <c r="D52" s="46" t="e">
        <f>#REF!+#REF!+#REF!+#REF!+#REF!+#REF!+#REF!+#REF!+#REF!+'жовтень 2025'!D52+'листопад 2025'!D52+'грудень 2025'!D52</f>
        <v>#REF!</v>
      </c>
      <c r="E52" s="46" t="e">
        <f>#REF!+#REF!+#REF!+#REF!+#REF!+#REF!+#REF!+#REF!+#REF!+'жовтень 2025'!E52+'листопад 2025'!E52+'грудень 2025'!E52</f>
        <v>#REF!</v>
      </c>
      <c r="F52" s="46" t="e">
        <f>#REF!+#REF!+#REF!+#REF!+#REF!+#REF!+#REF!+#REF!+#REF!+'жовтень 2025'!F52+'листопад 2025'!F52+'грудень 2025'!F52</f>
        <v>#REF!</v>
      </c>
      <c r="G52" s="46" t="e">
        <f>#REF!+#REF!+#REF!+#REF!+#REF!+#REF!+#REF!+#REF!+#REF!+'жовтень 2025'!G52+'листопад 2025'!G52+'грудень 2025'!G52</f>
        <v>#REF!</v>
      </c>
      <c r="H52" s="46" t="e">
        <f>#REF!+#REF!+#REF!+#REF!+#REF!+#REF!+#REF!+#REF!+#REF!+'жовтень 2025'!H52+'листопад 2025'!H52+'грудень 2025'!H52</f>
        <v>#REF!</v>
      </c>
      <c r="I52" s="46" t="e">
        <f>#REF!+#REF!+#REF!+#REF!+#REF!+#REF!+#REF!+#REF!+#REF!+'жовтень 2025'!I52+'листопад 2025'!I52+'грудень 2025'!I52</f>
        <v>#REF!</v>
      </c>
      <c r="J52" s="46" t="e">
        <f>#REF!+#REF!+#REF!+#REF!+#REF!+#REF!+#REF!+#REF!+#REF!+'жовтень 2025'!J52+'листопад 2025'!J52+'грудень 2025'!J52</f>
        <v>#REF!</v>
      </c>
      <c r="K52" s="46" t="e">
        <f>#REF!+#REF!+#REF!+#REF!+#REF!+#REF!+#REF!+#REF!+#REF!+'жовтень 2025'!K52+'листопад 2025'!K52+'грудень 2025'!K52</f>
        <v>#REF!</v>
      </c>
      <c r="L52" s="46" t="e">
        <f>#REF!+#REF!+#REF!+#REF!+#REF!+#REF!+#REF!+#REF!+#REF!+'жовтень 2025'!L52+'листопад 2025'!L52+'грудень 2025'!L52</f>
        <v>#REF!</v>
      </c>
      <c r="M52" s="46" t="e">
        <f>#REF!+#REF!+#REF!+#REF!+#REF!+#REF!+#REF!+#REF!+#REF!+'жовтень 2025'!M52+'листопад 2025'!M52+'грудень 2025'!M52</f>
        <v>#REF!</v>
      </c>
      <c r="N52" s="46" t="e">
        <f>#REF!+#REF!+#REF!+#REF!+#REF!+#REF!+#REF!+#REF!+#REF!+'жовтень 2025'!N52+'листопад 2025'!N52+'грудень 2025'!N52</f>
        <v>#REF!</v>
      </c>
      <c r="O52" s="46" t="e">
        <f>#REF!+#REF!+#REF!+#REF!+#REF!+#REF!+#REF!+#REF!+#REF!+'жовтень 2025'!O52+'листопад 2025'!O52+'грудень 2025'!O52</f>
        <v>#REF!</v>
      </c>
      <c r="P52" s="46" t="e">
        <f>#REF!+#REF!+#REF!+#REF!+#REF!+#REF!+#REF!+#REF!+#REF!+'жовтень 2025'!P52+'листопад 2025'!P52+'грудень 2025'!P52</f>
        <v>#REF!</v>
      </c>
      <c r="Q52" s="46" t="e">
        <f>#REF!+#REF!+#REF!+#REF!+#REF!+#REF!+#REF!+#REF!+#REF!+'жовтень 2025'!Q52+'листопад 2025'!Q52+'грудень 2025'!Q52</f>
        <v>#REF!</v>
      </c>
      <c r="R52" s="46" t="e">
        <f>#REF!+#REF!+#REF!+#REF!+#REF!+#REF!+#REF!+#REF!+#REF!+'жовтень 2025'!R52+'листопад 2025'!R52+'грудень 2025'!R52</f>
        <v>#REF!</v>
      </c>
      <c r="S52" s="46" t="e">
        <f>#REF!+#REF!+#REF!+#REF!+#REF!+#REF!+#REF!+#REF!+#REF!+'жовтень 2025'!S52+'листопад 2025'!S52+'грудень 2025'!S52</f>
        <v>#REF!</v>
      </c>
      <c r="T52" s="46" t="e">
        <f>#REF!+#REF!+#REF!+#REF!+#REF!+#REF!+#REF!+#REF!+#REF!+'жовтень 2025'!T52+'листопад 2025'!T52+'грудень 2025'!T52</f>
        <v>#REF!</v>
      </c>
      <c r="U52" s="46" t="e">
        <f>#REF!+#REF!+#REF!+#REF!+#REF!+#REF!+#REF!+#REF!+#REF!+'жовтень 2025'!U52+'листопад 2025'!U52+'грудень 2025'!U52</f>
        <v>#REF!</v>
      </c>
      <c r="V52" s="46" t="e">
        <f>#REF!+#REF!+#REF!+#REF!+#REF!+#REF!+#REF!+#REF!+#REF!+'жовтень 2025'!V52+'листопад 2025'!V52+'грудень 2025'!V52</f>
        <v>#REF!</v>
      </c>
      <c r="W52" s="44" t="e">
        <f>SUM(D52:V52)</f>
        <v>#REF!</v>
      </c>
    </row>
    <row r="53" spans="1:25" x14ac:dyDescent="0.2">
      <c r="A53" s="71">
        <v>2</v>
      </c>
      <c r="B53" s="71" t="s">
        <v>38</v>
      </c>
      <c r="C53" s="45"/>
      <c r="D53" s="46" t="e">
        <f>#REF!+#REF!+#REF!+#REF!+#REF!+#REF!+#REF!+#REF!+#REF!+'жовтень 2025'!D53+'листопад 2025'!D53+'грудень 2025'!D53</f>
        <v>#REF!</v>
      </c>
      <c r="E53" s="46" t="e">
        <f>#REF!+#REF!+#REF!+#REF!+#REF!+#REF!+#REF!+#REF!+#REF!+'жовтень 2025'!E53+'листопад 2025'!E53+'грудень 2025'!E53</f>
        <v>#REF!</v>
      </c>
      <c r="F53" s="46" t="e">
        <f>#REF!+#REF!+#REF!+#REF!+#REF!+#REF!+#REF!+#REF!+#REF!+'жовтень 2025'!F53+'листопад 2025'!F53+'грудень 2025'!F53</f>
        <v>#REF!</v>
      </c>
      <c r="G53" s="46" t="e">
        <f>#REF!+#REF!+#REF!+#REF!+#REF!+#REF!+#REF!+#REF!+#REF!+'жовтень 2025'!G53+'листопад 2025'!G53+'грудень 2025'!G53</f>
        <v>#REF!</v>
      </c>
      <c r="H53" s="46" t="e">
        <f>#REF!+#REF!+#REF!+#REF!+#REF!+#REF!+#REF!+#REF!+#REF!+'жовтень 2025'!H53+'листопад 2025'!H53+'грудень 2025'!H53</f>
        <v>#REF!</v>
      </c>
      <c r="I53" s="46" t="e">
        <f>#REF!+#REF!+#REF!+#REF!+#REF!+#REF!+#REF!+#REF!+#REF!+'жовтень 2025'!I53+'листопад 2025'!I53+'грудень 2025'!I53</f>
        <v>#REF!</v>
      </c>
      <c r="J53" s="46" t="e">
        <f>#REF!+#REF!+#REF!+#REF!+#REF!+#REF!+#REF!+#REF!+#REF!+'жовтень 2025'!J53+'листопад 2025'!J53+'грудень 2025'!J53</f>
        <v>#REF!</v>
      </c>
      <c r="K53" s="46" t="e">
        <f>#REF!+#REF!+#REF!+#REF!+#REF!+#REF!+#REF!+#REF!+#REF!+'жовтень 2025'!K53+'листопад 2025'!K53+'грудень 2025'!K53</f>
        <v>#REF!</v>
      </c>
      <c r="L53" s="46" t="e">
        <f>#REF!+#REF!+#REF!+#REF!+#REF!+#REF!+#REF!+#REF!+#REF!+'жовтень 2025'!L53+'листопад 2025'!L53+'грудень 2025'!L53</f>
        <v>#REF!</v>
      </c>
      <c r="M53" s="46" t="e">
        <f>#REF!+#REF!+#REF!+#REF!+#REF!+#REF!+#REF!+#REF!+#REF!+'жовтень 2025'!M53+'листопад 2025'!M53+'грудень 2025'!M53</f>
        <v>#REF!</v>
      </c>
      <c r="N53" s="46" t="e">
        <f>#REF!+#REF!+#REF!+#REF!+#REF!+#REF!+#REF!+#REF!+#REF!+'жовтень 2025'!N53+'листопад 2025'!N53+'грудень 2025'!N53</f>
        <v>#REF!</v>
      </c>
      <c r="O53" s="46" t="e">
        <f>#REF!+#REF!+#REF!+#REF!+#REF!+#REF!+#REF!+#REF!+#REF!+'жовтень 2025'!O53+'листопад 2025'!O53+'грудень 2025'!O53</f>
        <v>#REF!</v>
      </c>
      <c r="P53" s="46" t="e">
        <f>#REF!+#REF!+#REF!+#REF!+#REF!+#REF!+#REF!+#REF!+#REF!+'жовтень 2025'!P53+'листопад 2025'!P53+'грудень 2025'!P53</f>
        <v>#REF!</v>
      </c>
      <c r="Q53" s="46" t="e">
        <f>#REF!+#REF!+#REF!+#REF!+#REF!+#REF!+#REF!+#REF!+#REF!+'жовтень 2025'!Q53+'листопад 2025'!Q53+'грудень 2025'!Q53</f>
        <v>#REF!</v>
      </c>
      <c r="R53" s="46" t="e">
        <f>#REF!+#REF!+#REF!+#REF!+#REF!+#REF!+#REF!+#REF!+#REF!+'жовтень 2025'!R53+'листопад 2025'!R53+'грудень 2025'!R53</f>
        <v>#REF!</v>
      </c>
      <c r="S53" s="46" t="e">
        <f>#REF!+#REF!+#REF!+#REF!+#REF!+#REF!+#REF!+#REF!+#REF!+'жовтень 2025'!S53+'листопад 2025'!S53+'грудень 2025'!S53</f>
        <v>#REF!</v>
      </c>
      <c r="T53" s="46" t="e">
        <f>#REF!+#REF!+#REF!+#REF!+#REF!+#REF!+#REF!+#REF!+#REF!+'жовтень 2025'!T53+'листопад 2025'!T53+'грудень 2025'!T53</f>
        <v>#REF!</v>
      </c>
      <c r="U53" s="46" t="e">
        <f>#REF!+#REF!+#REF!+#REF!+#REF!+#REF!+#REF!+#REF!+#REF!+'жовтень 2025'!U53+'листопад 2025'!U53+'грудень 2025'!U53</f>
        <v>#REF!</v>
      </c>
      <c r="V53" s="46" t="e">
        <f>#REF!+#REF!+#REF!+#REF!+#REF!+#REF!+#REF!+#REF!+#REF!+'жовтень 2025'!V53+'листопад 2025'!V53+'грудень 2025'!V53</f>
        <v>#REF!</v>
      </c>
      <c r="W53" s="44" t="e">
        <f t="shared" ref="W53:W54" si="2">SUM(D53:V53)</f>
        <v>#REF!</v>
      </c>
    </row>
    <row r="54" spans="1:25" x14ac:dyDescent="0.2">
      <c r="A54" s="71">
        <v>3</v>
      </c>
      <c r="B54" s="71" t="s">
        <v>39</v>
      </c>
      <c r="C54" s="45"/>
      <c r="D54" s="46" t="e">
        <f>#REF!+#REF!+#REF!+#REF!+#REF!+#REF!+#REF!+#REF!+#REF!+'жовтень 2025'!D54+'листопад 2025'!D54+'грудень 2025'!D54</f>
        <v>#REF!</v>
      </c>
      <c r="E54" s="46" t="e">
        <f>#REF!+#REF!+#REF!+#REF!+#REF!+#REF!+#REF!+#REF!+#REF!+'жовтень 2025'!E54+'листопад 2025'!E54+'грудень 2025'!E54</f>
        <v>#REF!</v>
      </c>
      <c r="F54" s="46" t="e">
        <f>#REF!+#REF!+#REF!+#REF!+#REF!+#REF!+#REF!+#REF!+#REF!+'жовтень 2025'!F54+'листопад 2025'!F54+'грудень 2025'!F54</f>
        <v>#REF!</v>
      </c>
      <c r="G54" s="46" t="e">
        <f>#REF!+#REF!+#REF!+#REF!+#REF!+#REF!+#REF!+#REF!+#REF!+'жовтень 2025'!G54+'листопад 2025'!G54+'грудень 2025'!G54</f>
        <v>#REF!</v>
      </c>
      <c r="H54" s="46" t="e">
        <f>#REF!+#REF!+#REF!+#REF!+#REF!+#REF!+#REF!+#REF!+#REF!+'жовтень 2025'!H54+'листопад 2025'!H54+'грудень 2025'!H54</f>
        <v>#REF!</v>
      </c>
      <c r="I54" s="46" t="e">
        <f>#REF!+#REF!+#REF!+#REF!+#REF!+#REF!+#REF!+#REF!+#REF!+'жовтень 2025'!I54+'листопад 2025'!I54+'грудень 2025'!I54</f>
        <v>#REF!</v>
      </c>
      <c r="J54" s="46" t="e">
        <f>#REF!+#REF!+#REF!+#REF!+#REF!+#REF!+#REF!+#REF!+#REF!+'жовтень 2025'!J54+'листопад 2025'!J54+'грудень 2025'!J54</f>
        <v>#REF!</v>
      </c>
      <c r="K54" s="46" t="e">
        <f>#REF!+#REF!+#REF!+#REF!+#REF!+#REF!+#REF!+#REF!+#REF!+'жовтень 2025'!K54+'листопад 2025'!K54+'грудень 2025'!K54</f>
        <v>#REF!</v>
      </c>
      <c r="L54" s="46" t="e">
        <f>#REF!+#REF!+#REF!+#REF!+#REF!+#REF!+#REF!+#REF!+#REF!+'жовтень 2025'!L54+'листопад 2025'!L54+'грудень 2025'!L54</f>
        <v>#REF!</v>
      </c>
      <c r="M54" s="46" t="e">
        <f>#REF!+#REF!+#REF!+#REF!+#REF!+#REF!+#REF!+#REF!+#REF!+'жовтень 2025'!M54+'листопад 2025'!M54+'грудень 2025'!M54</f>
        <v>#REF!</v>
      </c>
      <c r="N54" s="46" t="e">
        <f>#REF!+#REF!+#REF!+#REF!+#REF!+#REF!+#REF!+#REF!+#REF!+'жовтень 2025'!N54+'листопад 2025'!N54+'грудень 2025'!N54</f>
        <v>#REF!</v>
      </c>
      <c r="O54" s="46" t="e">
        <f>#REF!+#REF!+#REF!+#REF!+#REF!+#REF!+#REF!+#REF!+#REF!+'жовтень 2025'!O54+'листопад 2025'!O54+'грудень 2025'!O54</f>
        <v>#REF!</v>
      </c>
      <c r="P54" s="46" t="e">
        <f>#REF!+#REF!+#REF!+#REF!+#REF!+#REF!+#REF!+#REF!+#REF!+'жовтень 2025'!P54+'листопад 2025'!P54+'грудень 2025'!P54</f>
        <v>#REF!</v>
      </c>
      <c r="Q54" s="46" t="e">
        <f>#REF!+#REF!+#REF!+#REF!+#REF!+#REF!+#REF!+#REF!+#REF!+'жовтень 2025'!Q54+'листопад 2025'!Q54+'грудень 2025'!Q54</f>
        <v>#REF!</v>
      </c>
      <c r="R54" s="46" t="e">
        <f>#REF!+#REF!+#REF!+#REF!+#REF!+#REF!+#REF!+#REF!+#REF!+'жовтень 2025'!R54+'листопад 2025'!R54+'грудень 2025'!R54</f>
        <v>#REF!</v>
      </c>
      <c r="S54" s="46" t="e">
        <f>#REF!+#REF!+#REF!+#REF!+#REF!+#REF!+#REF!+#REF!+#REF!+'жовтень 2025'!S54+'листопад 2025'!S54+'грудень 2025'!S54</f>
        <v>#REF!</v>
      </c>
      <c r="T54" s="46" t="e">
        <f>#REF!+#REF!+#REF!+#REF!+#REF!+#REF!+#REF!+#REF!+#REF!+'жовтень 2025'!T54+'листопад 2025'!T54+'грудень 2025'!T54</f>
        <v>#REF!</v>
      </c>
      <c r="U54" s="46" t="e">
        <f>#REF!+#REF!+#REF!+#REF!+#REF!+#REF!+#REF!+#REF!+#REF!+'жовтень 2025'!U54+'листопад 2025'!U54+'грудень 2025'!U54</f>
        <v>#REF!</v>
      </c>
      <c r="V54" s="46" t="e">
        <f>#REF!+#REF!+#REF!+#REF!+#REF!+#REF!+#REF!+#REF!+#REF!+'жовтень 2025'!V54+'листопад 2025'!V54+'грудень 2025'!V54</f>
        <v>#REF!</v>
      </c>
      <c r="W54" s="44" t="e">
        <f t="shared" si="2"/>
        <v>#REF!</v>
      </c>
    </row>
    <row r="55" spans="1:25" ht="15" x14ac:dyDescent="0.25">
      <c r="A55" s="72"/>
      <c r="B55" s="73" t="s">
        <v>40</v>
      </c>
      <c r="C55" s="50"/>
      <c r="D55" s="67" t="e">
        <f>#REF!+#REF!+#REF!+#REF!+#REF!+#REF!+#REF!+#REF!+#REF!+'жовтень 2025'!D55+'листопад 2025'!D55+'грудень 2025'!D55</f>
        <v>#REF!</v>
      </c>
      <c r="E55" s="67" t="e">
        <f>#REF!+#REF!+#REF!+#REF!+#REF!+#REF!+#REF!+#REF!+#REF!+'жовтень 2025'!E55+'листопад 2025'!E55+'грудень 2025'!E55</f>
        <v>#REF!</v>
      </c>
      <c r="F55" s="67" t="e">
        <f>#REF!+#REF!+#REF!+#REF!+#REF!+#REF!+#REF!+#REF!+#REF!+'жовтень 2025'!F55+'листопад 2025'!F55+'грудень 2025'!F55</f>
        <v>#REF!</v>
      </c>
      <c r="G55" s="67" t="e">
        <f>#REF!+#REF!+#REF!+#REF!+#REF!+#REF!+#REF!+#REF!+#REF!+'жовтень 2025'!G55+'листопад 2025'!G55+'грудень 2025'!G55</f>
        <v>#REF!</v>
      </c>
      <c r="H55" s="67" t="e">
        <f>#REF!+#REF!+#REF!+#REF!+#REF!+#REF!+#REF!+#REF!+#REF!+'жовтень 2025'!H55+'листопад 2025'!H55+'грудень 2025'!H55</f>
        <v>#REF!</v>
      </c>
      <c r="I55" s="67" t="e">
        <f>#REF!+#REF!+#REF!+#REF!+#REF!+#REF!+#REF!+#REF!+#REF!+'жовтень 2025'!I55+'листопад 2025'!I55+'грудень 2025'!I55</f>
        <v>#REF!</v>
      </c>
      <c r="J55" s="67" t="e">
        <f>#REF!+#REF!+#REF!+#REF!+#REF!+#REF!+#REF!+#REF!+#REF!+'жовтень 2025'!J55+'листопад 2025'!J55+'грудень 2025'!J55</f>
        <v>#REF!</v>
      </c>
      <c r="K55" s="67" t="e">
        <f>#REF!+#REF!+#REF!+#REF!+#REF!+#REF!+#REF!+#REF!+#REF!+'жовтень 2025'!K55+'листопад 2025'!K55+'грудень 2025'!K55</f>
        <v>#REF!</v>
      </c>
      <c r="L55" s="67" t="e">
        <f>#REF!+#REF!+#REF!+#REF!+#REF!+#REF!+#REF!+#REF!+#REF!+'жовтень 2025'!L55+'листопад 2025'!L55+'грудень 2025'!L55</f>
        <v>#REF!</v>
      </c>
      <c r="M55" s="67" t="e">
        <f>#REF!+#REF!+#REF!+#REF!+#REF!+#REF!+#REF!+#REF!+#REF!+'жовтень 2025'!M55+'листопад 2025'!M55+'грудень 2025'!M55</f>
        <v>#REF!</v>
      </c>
      <c r="N55" s="67" t="e">
        <f>#REF!+#REF!+#REF!+#REF!+#REF!+#REF!+#REF!+#REF!+#REF!+'жовтень 2025'!N55+'листопад 2025'!N55+'грудень 2025'!N55</f>
        <v>#REF!</v>
      </c>
      <c r="O55" s="67" t="e">
        <f>#REF!+#REF!+#REF!+#REF!+#REF!+#REF!+#REF!+#REF!+#REF!+'жовтень 2025'!O55+'листопад 2025'!O55+'грудень 2025'!O55</f>
        <v>#REF!</v>
      </c>
      <c r="P55" s="67" t="e">
        <f>#REF!+#REF!+#REF!+#REF!+#REF!+#REF!+#REF!+#REF!+#REF!+'жовтень 2025'!P55+'листопад 2025'!P55+'грудень 2025'!P55</f>
        <v>#REF!</v>
      </c>
      <c r="Q55" s="67" t="e">
        <f>#REF!+#REF!+#REF!+#REF!+#REF!+#REF!+#REF!+#REF!+#REF!+'жовтень 2025'!Q55+'листопад 2025'!Q55+'грудень 2025'!Q55</f>
        <v>#REF!</v>
      </c>
      <c r="R55" s="67" t="e">
        <f>#REF!+#REF!+#REF!+#REF!+#REF!+#REF!+#REF!+#REF!+#REF!+'жовтень 2025'!R55+'листопад 2025'!R55+'грудень 2025'!R55</f>
        <v>#REF!</v>
      </c>
      <c r="S55" s="67" t="e">
        <f>#REF!+#REF!+#REF!+#REF!+#REF!+#REF!+#REF!+#REF!+#REF!+'жовтень 2025'!S55+'листопад 2025'!S55+'грудень 2025'!S55</f>
        <v>#REF!</v>
      </c>
      <c r="T55" s="67" t="e">
        <f>#REF!+#REF!+#REF!+#REF!+#REF!+#REF!+#REF!+#REF!+#REF!+'жовтень 2025'!T55+'листопад 2025'!T55+'грудень 2025'!T55</f>
        <v>#REF!</v>
      </c>
      <c r="U55" s="67" t="e">
        <f>#REF!+#REF!+#REF!+#REF!+#REF!+#REF!+#REF!+#REF!+#REF!+'жовтень 2025'!U55+'листопад 2025'!U55+'грудень 2025'!U55</f>
        <v>#REF!</v>
      </c>
      <c r="V55" s="67" t="e">
        <f>#REF!+#REF!+#REF!+#REF!+#REF!+#REF!+#REF!+#REF!+#REF!+'жовтень 2025'!V55+'листопад 2025'!V55+'грудень 2025'!V55</f>
        <v>#REF!</v>
      </c>
      <c r="W55" s="67" t="e">
        <f>SUM(W52:W54)</f>
        <v>#REF!</v>
      </c>
    </row>
    <row r="56" spans="1:25" x14ac:dyDescent="0.2">
      <c r="A56" s="71"/>
      <c r="B56" s="71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4"/>
    </row>
    <row r="57" spans="1:25" ht="15" x14ac:dyDescent="0.25">
      <c r="A57" s="72"/>
      <c r="B57" s="73" t="s">
        <v>41</v>
      </c>
      <c r="C57" s="50"/>
      <c r="D57" s="65" t="e">
        <f>#REF!+#REF!+#REF!+#REF!+#REF!+#REF!+#REF!+#REF!+#REF!+'жовтень 2025'!D57+'листопад 2025'!D57+'грудень 2025'!D57</f>
        <v>#REF!</v>
      </c>
      <c r="E57" s="65" t="e">
        <f>#REF!+#REF!+#REF!+#REF!+#REF!+#REF!+#REF!+#REF!+#REF!+'жовтень 2025'!E57+'листопад 2025'!E57+'грудень 2025'!E57</f>
        <v>#REF!</v>
      </c>
      <c r="F57" s="65" t="e">
        <f>#REF!+#REF!+#REF!+#REF!+#REF!+#REF!+#REF!+#REF!+#REF!+'жовтень 2025'!F57+'листопад 2025'!F57+'грудень 2025'!F57</f>
        <v>#REF!</v>
      </c>
      <c r="G57" s="65" t="e">
        <f>#REF!+#REF!+#REF!+#REF!+#REF!+#REF!+#REF!+#REF!+#REF!+'жовтень 2025'!G57+'листопад 2025'!G57+'грудень 2025'!G57</f>
        <v>#REF!</v>
      </c>
      <c r="H57" s="65" t="e">
        <f>#REF!+#REF!+#REF!+#REF!+#REF!+#REF!+#REF!+#REF!+#REF!+'жовтень 2025'!H57+'листопад 2025'!H57+'грудень 2025'!H57</f>
        <v>#REF!</v>
      </c>
      <c r="I57" s="65" t="e">
        <f>#REF!+#REF!+#REF!+#REF!+#REF!+#REF!+#REF!+#REF!+#REF!+'жовтень 2025'!I57+'листопад 2025'!I57+'грудень 2025'!I57</f>
        <v>#REF!</v>
      </c>
      <c r="J57" s="65" t="e">
        <f>#REF!+#REF!+#REF!+#REF!+#REF!+#REF!+#REF!+#REF!+#REF!+'жовтень 2025'!J57+'листопад 2025'!J57+'грудень 2025'!J57</f>
        <v>#REF!</v>
      </c>
      <c r="K57" s="65" t="e">
        <f>#REF!+#REF!+#REF!+#REF!+#REF!+#REF!+#REF!+#REF!+#REF!+'жовтень 2025'!K57+'листопад 2025'!K57+'грудень 2025'!K57</f>
        <v>#REF!</v>
      </c>
      <c r="L57" s="65" t="e">
        <f>#REF!+#REF!+#REF!+#REF!+#REF!+#REF!+#REF!+#REF!+#REF!+'жовтень 2025'!L57+'листопад 2025'!L57+'грудень 2025'!L57</f>
        <v>#REF!</v>
      </c>
      <c r="M57" s="65" t="e">
        <f>#REF!+#REF!+#REF!+#REF!+#REF!+#REF!+#REF!+#REF!+#REF!+'жовтень 2025'!M57+'листопад 2025'!M57+'грудень 2025'!M57</f>
        <v>#REF!</v>
      </c>
      <c r="N57" s="65" t="e">
        <f>#REF!+#REF!+#REF!+#REF!+#REF!+#REF!+#REF!+#REF!+#REF!+'жовтень 2025'!N57+'листопад 2025'!N57+'грудень 2025'!N57</f>
        <v>#REF!</v>
      </c>
      <c r="O57" s="65" t="e">
        <f>#REF!+#REF!+#REF!+#REF!+#REF!+#REF!+#REF!+#REF!+#REF!+'жовтень 2025'!O57+'листопад 2025'!O57+'грудень 2025'!O57</f>
        <v>#REF!</v>
      </c>
      <c r="P57" s="65" t="e">
        <f>#REF!+#REF!+#REF!+#REF!+#REF!+#REF!+#REF!+#REF!+#REF!+'жовтень 2025'!P57+'листопад 2025'!P57+'грудень 2025'!P57</f>
        <v>#REF!</v>
      </c>
      <c r="Q57" s="65" t="e">
        <f>#REF!+#REF!+#REF!+#REF!+#REF!+#REF!+#REF!+#REF!+#REF!+'жовтень 2025'!Q57+'листопад 2025'!Q57+'грудень 2025'!Q57</f>
        <v>#REF!</v>
      </c>
      <c r="R57" s="65" t="e">
        <f>#REF!+#REF!+#REF!+#REF!+#REF!+#REF!+#REF!+#REF!+#REF!+'жовтень 2025'!R57+'листопад 2025'!R57+'грудень 2025'!R57</f>
        <v>#REF!</v>
      </c>
      <c r="S57" s="65" t="e">
        <f>#REF!+#REF!+#REF!+#REF!+#REF!+#REF!+#REF!+#REF!+#REF!+'жовтень 2025'!S57+'листопад 2025'!S57+'грудень 2025'!S57</f>
        <v>#REF!</v>
      </c>
      <c r="T57" s="65" t="e">
        <f>#REF!+#REF!+#REF!+#REF!+#REF!+#REF!+#REF!+#REF!+#REF!+'жовтень 2025'!T57+'листопад 2025'!T57+'грудень 2025'!T57</f>
        <v>#REF!</v>
      </c>
      <c r="U57" s="65" t="e">
        <f>#REF!+#REF!+#REF!+#REF!+#REF!+#REF!+#REF!+#REF!+#REF!+'жовтень 2025'!U57+'листопад 2025'!U57+'грудень 2025'!U57</f>
        <v>#REF!</v>
      </c>
      <c r="V57" s="65" t="e">
        <f>#REF!+#REF!+#REF!+#REF!+#REF!+#REF!+#REF!+#REF!+#REF!+'жовтень 2025'!V57+'листопад 2025'!V57+'грудень 2025'!V57</f>
        <v>#REF!</v>
      </c>
      <c r="W57" s="68" t="e">
        <f>SUM(D57:V57)</f>
        <v>#REF!</v>
      </c>
    </row>
    <row r="58" spans="1:25" x14ac:dyDescent="0.2">
      <c r="A58" s="71"/>
      <c r="B58" s="78"/>
      <c r="C58" s="52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4"/>
    </row>
    <row r="59" spans="1:25" ht="15" x14ac:dyDescent="0.25">
      <c r="A59" s="72"/>
      <c r="B59" s="73" t="s">
        <v>42</v>
      </c>
      <c r="C59" s="50"/>
      <c r="D59" s="65" t="e">
        <f>#REF!+#REF!+#REF!+#REF!+#REF!+#REF!+#REF!+#REF!+#REF!+'жовтень 2025'!D59+'листопад 2025'!D59+'грудень 2025'!D59</f>
        <v>#REF!</v>
      </c>
      <c r="E59" s="65" t="e">
        <f>#REF!+#REF!+#REF!+#REF!+#REF!+#REF!+#REF!+#REF!+#REF!+'жовтень 2025'!E59+'листопад 2025'!E59+'грудень 2025'!E59</f>
        <v>#REF!</v>
      </c>
      <c r="F59" s="65" t="e">
        <f>#REF!+#REF!+#REF!+#REF!+#REF!+#REF!+#REF!+#REF!+#REF!+'жовтень 2025'!F59+'листопад 2025'!F59+'грудень 2025'!F59</f>
        <v>#REF!</v>
      </c>
      <c r="G59" s="65" t="e">
        <f>#REF!+#REF!+#REF!+#REF!+#REF!+#REF!+#REF!+#REF!+#REF!+'жовтень 2025'!G59+'листопад 2025'!G59+'грудень 2025'!G59</f>
        <v>#REF!</v>
      </c>
      <c r="H59" s="65" t="e">
        <f>#REF!+#REF!+#REF!+#REF!+#REF!+#REF!+#REF!+#REF!+#REF!+'жовтень 2025'!H59+'листопад 2025'!H59+'грудень 2025'!H59</f>
        <v>#REF!</v>
      </c>
      <c r="I59" s="65" t="e">
        <f>#REF!+#REF!+#REF!+#REF!+#REF!+#REF!+#REF!+#REF!+#REF!+'жовтень 2025'!I59+'листопад 2025'!I59+'грудень 2025'!I59</f>
        <v>#REF!</v>
      </c>
      <c r="J59" s="65" t="e">
        <f>#REF!+#REF!+#REF!+#REF!+#REF!+#REF!+#REF!+#REF!+#REF!+'жовтень 2025'!J59+'листопад 2025'!J59+'грудень 2025'!J59</f>
        <v>#REF!</v>
      </c>
      <c r="K59" s="65" t="e">
        <f>#REF!+#REF!+#REF!+#REF!+#REF!+#REF!+#REF!+#REF!+#REF!+'жовтень 2025'!K59+'листопад 2025'!K59+'грудень 2025'!K59</f>
        <v>#REF!</v>
      </c>
      <c r="L59" s="65" t="e">
        <f>#REF!+#REF!+#REF!+#REF!+#REF!+#REF!+#REF!+#REF!+#REF!+'жовтень 2025'!L59+'листопад 2025'!L59+'грудень 2025'!L59</f>
        <v>#REF!</v>
      </c>
      <c r="M59" s="65" t="e">
        <f>#REF!+#REF!+#REF!+#REF!+#REF!+#REF!+#REF!+#REF!+#REF!+'жовтень 2025'!M59+'листопад 2025'!M59+'грудень 2025'!M59</f>
        <v>#REF!</v>
      </c>
      <c r="N59" s="65" t="e">
        <f>#REF!+#REF!+#REF!+#REF!+#REF!+#REF!+#REF!+#REF!+#REF!+'жовтень 2025'!N59+'листопад 2025'!N59+'грудень 2025'!N59</f>
        <v>#REF!</v>
      </c>
      <c r="O59" s="65" t="e">
        <f>#REF!+#REF!+#REF!+#REF!+#REF!+#REF!+#REF!+#REF!+#REF!+'жовтень 2025'!O59+'листопад 2025'!O59+'грудень 2025'!O59</f>
        <v>#REF!</v>
      </c>
      <c r="P59" s="65" t="e">
        <f>#REF!+#REF!+#REF!+#REF!+#REF!+#REF!+#REF!+#REF!+#REF!+'жовтень 2025'!P59+'листопад 2025'!P59+'грудень 2025'!P59</f>
        <v>#REF!</v>
      </c>
      <c r="Q59" s="65" t="e">
        <f>#REF!+#REF!+#REF!+#REF!+#REF!+#REF!+#REF!+#REF!+#REF!+'жовтень 2025'!Q59+'листопад 2025'!Q59+'грудень 2025'!Q59</f>
        <v>#REF!</v>
      </c>
      <c r="R59" s="65" t="e">
        <f>#REF!+#REF!+#REF!+#REF!+#REF!+#REF!+#REF!+#REF!+#REF!+'жовтень 2025'!R59+'листопад 2025'!R59+'грудень 2025'!R59</f>
        <v>#REF!</v>
      </c>
      <c r="S59" s="65" t="e">
        <f>#REF!+#REF!+#REF!+#REF!+#REF!+#REF!+#REF!+#REF!+#REF!+'жовтень 2025'!S59+'листопад 2025'!S59+'грудень 2025'!S59</f>
        <v>#REF!</v>
      </c>
      <c r="T59" s="65" t="e">
        <f>#REF!+#REF!+#REF!+#REF!+#REF!+#REF!+#REF!+#REF!+#REF!+'жовтень 2025'!T59+'листопад 2025'!T59+'грудень 2025'!T59</f>
        <v>#REF!</v>
      </c>
      <c r="U59" s="65" t="e">
        <f>#REF!+#REF!+#REF!+#REF!+#REF!+#REF!+#REF!+#REF!+#REF!+'жовтень 2025'!U59+'листопад 2025'!U59+'грудень 2025'!U59</f>
        <v>#REF!</v>
      </c>
      <c r="V59" s="65" t="e">
        <f>#REF!+#REF!+#REF!+#REF!+#REF!+#REF!+#REF!+#REF!+#REF!+'жовтень 2025'!V59+'листопад 2025'!V59+'грудень 2025'!V59</f>
        <v>#REF!</v>
      </c>
      <c r="W59" s="68" t="e">
        <f t="shared" ref="W59:W61" si="3">SUM(D59:V59)</f>
        <v>#REF!</v>
      </c>
    </row>
    <row r="60" spans="1:25" x14ac:dyDescent="0.2">
      <c r="A60" s="71"/>
      <c r="B60" s="78"/>
      <c r="C60" s="52"/>
      <c r="D60" s="46" t="e">
        <f>#REF!+#REF!+#REF!+#REF!+#REF!+#REF!+#REF!+#REF!+#REF!+'жовтень 2025'!D60+'листопад 2025'!D60+'грудень 2025'!D60</f>
        <v>#REF!</v>
      </c>
      <c r="E60" s="46" t="e">
        <f>#REF!+#REF!+#REF!+#REF!+#REF!+#REF!+#REF!+#REF!+#REF!+'жовтень 2025'!E60+'листопад 2025'!E60+'грудень 2025'!E60</f>
        <v>#REF!</v>
      </c>
      <c r="F60" s="46" t="e">
        <f>#REF!+#REF!+#REF!+#REF!+#REF!+#REF!+#REF!+#REF!+#REF!+'жовтень 2025'!F60+'листопад 2025'!F60+'грудень 2025'!F60</f>
        <v>#REF!</v>
      </c>
      <c r="G60" s="46" t="e">
        <f>#REF!+#REF!+#REF!+#REF!+#REF!+#REF!+#REF!+#REF!+#REF!+'жовтень 2025'!G60+'листопад 2025'!G60+'грудень 2025'!G60</f>
        <v>#REF!</v>
      </c>
      <c r="H60" s="46" t="e">
        <f>#REF!+#REF!+#REF!+#REF!+#REF!+#REF!+#REF!+#REF!+#REF!+'жовтень 2025'!H60+'листопад 2025'!H60+'грудень 2025'!H60</f>
        <v>#REF!</v>
      </c>
      <c r="I60" s="46" t="e">
        <f>#REF!+#REF!+#REF!+#REF!+#REF!+#REF!+#REF!+#REF!+#REF!+'жовтень 2025'!I60+'листопад 2025'!I60+'грудень 2025'!I60</f>
        <v>#REF!</v>
      </c>
      <c r="J60" s="46" t="e">
        <f>#REF!+#REF!+#REF!+#REF!+#REF!+#REF!+#REF!+#REF!+#REF!+'жовтень 2025'!J60+'листопад 2025'!J60+'грудень 2025'!J60</f>
        <v>#REF!</v>
      </c>
      <c r="K60" s="46" t="e">
        <f>#REF!+#REF!+#REF!+#REF!+#REF!+#REF!+#REF!+#REF!+#REF!+'жовтень 2025'!K60+'листопад 2025'!K60+'грудень 2025'!K60</f>
        <v>#REF!</v>
      </c>
      <c r="L60" s="46" t="e">
        <f>#REF!+#REF!+#REF!+#REF!+#REF!+#REF!+#REF!+#REF!+#REF!+'жовтень 2025'!L60+'листопад 2025'!L60+'грудень 2025'!L60</f>
        <v>#REF!</v>
      </c>
      <c r="M60" s="46" t="e">
        <f>#REF!+#REF!+#REF!+#REF!+#REF!+#REF!+#REF!+#REF!+#REF!+'жовтень 2025'!M60+'листопад 2025'!M60+'грудень 2025'!M60</f>
        <v>#REF!</v>
      </c>
      <c r="N60" s="46" t="e">
        <f>#REF!+#REF!+#REF!+#REF!+#REF!+#REF!+#REF!+#REF!+#REF!+'жовтень 2025'!N60+'листопад 2025'!N60+'грудень 2025'!N60</f>
        <v>#REF!</v>
      </c>
      <c r="O60" s="46" t="e">
        <f>#REF!+#REF!+#REF!+#REF!+#REF!+#REF!+#REF!+#REF!+#REF!+'жовтень 2025'!O60+'листопад 2025'!O60+'грудень 2025'!O60</f>
        <v>#REF!</v>
      </c>
      <c r="P60" s="46" t="e">
        <f>#REF!+#REF!+#REF!+#REF!+#REF!+#REF!+#REF!+#REF!+#REF!+'жовтень 2025'!P60+'листопад 2025'!P60+'грудень 2025'!P60</f>
        <v>#REF!</v>
      </c>
      <c r="Q60" s="46" t="e">
        <f>#REF!+#REF!+#REF!+#REF!+#REF!+#REF!+#REF!+#REF!+#REF!+'жовтень 2025'!Q60+'листопад 2025'!Q60+'грудень 2025'!Q60</f>
        <v>#REF!</v>
      </c>
      <c r="R60" s="46" t="e">
        <f>#REF!+#REF!+#REF!+#REF!+#REF!+#REF!+#REF!+#REF!+#REF!+'жовтень 2025'!R60+'листопад 2025'!R60+'грудень 2025'!R60</f>
        <v>#REF!</v>
      </c>
      <c r="S60" s="46" t="e">
        <f>#REF!+#REF!+#REF!+#REF!+#REF!+#REF!+#REF!+#REF!+#REF!+'жовтень 2025'!S60+'листопад 2025'!S60+'грудень 2025'!S60</f>
        <v>#REF!</v>
      </c>
      <c r="T60" s="46" t="e">
        <f>#REF!+#REF!+#REF!+#REF!+#REF!+#REF!+#REF!+#REF!+#REF!+'жовтень 2025'!T60+'листопад 2025'!T60+'грудень 2025'!T60</f>
        <v>#REF!</v>
      </c>
      <c r="U60" s="46" t="e">
        <f>#REF!+#REF!+#REF!+#REF!+#REF!+#REF!+#REF!+#REF!+#REF!+'жовтень 2025'!U60+'листопад 2025'!U60+'грудень 2025'!U60</f>
        <v>#REF!</v>
      </c>
      <c r="V60" s="46" t="e">
        <f>#REF!+#REF!+#REF!+#REF!+#REF!+#REF!+#REF!+#REF!+#REF!+'жовтень 2025'!V60+'листопад 2025'!V60+'грудень 2025'!V60</f>
        <v>#REF!</v>
      </c>
      <c r="W60" s="44"/>
    </row>
    <row r="61" spans="1:25" ht="15" x14ac:dyDescent="0.25">
      <c r="A61" s="72"/>
      <c r="B61" s="73" t="s">
        <v>43</v>
      </c>
      <c r="C61" s="50"/>
      <c r="D61" s="65" t="e">
        <f>#REF!+#REF!+#REF!+#REF!+#REF!+#REF!+#REF!+#REF!+#REF!+'жовтень 2025'!D61+'листопад 2025'!D61+'грудень 2025'!D61</f>
        <v>#REF!</v>
      </c>
      <c r="E61" s="65" t="e">
        <f>#REF!+#REF!+#REF!+#REF!+#REF!+#REF!+#REF!+#REF!+#REF!+'жовтень 2025'!E61+'листопад 2025'!E61+'грудень 2025'!E61</f>
        <v>#REF!</v>
      </c>
      <c r="F61" s="65" t="e">
        <f>#REF!+#REF!+#REF!+#REF!+#REF!+#REF!+#REF!+#REF!+#REF!+'жовтень 2025'!F61+'листопад 2025'!F61+'грудень 2025'!F61</f>
        <v>#REF!</v>
      </c>
      <c r="G61" s="65" t="e">
        <f>#REF!+#REF!+#REF!+#REF!+#REF!+#REF!+#REF!+#REF!+#REF!+'жовтень 2025'!G61+'листопад 2025'!G61+'грудень 2025'!G61</f>
        <v>#REF!</v>
      </c>
      <c r="H61" s="65" t="e">
        <f>#REF!+#REF!+#REF!+#REF!+#REF!+#REF!+#REF!+#REF!+#REF!+'жовтень 2025'!H61+'листопад 2025'!H61+'грудень 2025'!H61</f>
        <v>#REF!</v>
      </c>
      <c r="I61" s="65" t="e">
        <f>#REF!+#REF!+#REF!+#REF!+#REF!+#REF!+#REF!+#REF!+#REF!+'жовтень 2025'!I61+'листопад 2025'!I61+'грудень 2025'!I61</f>
        <v>#REF!</v>
      </c>
      <c r="J61" s="65" t="e">
        <f>#REF!+#REF!+#REF!+#REF!+#REF!+#REF!+#REF!+#REF!+#REF!+'жовтень 2025'!J61+'листопад 2025'!J61+'грудень 2025'!J61</f>
        <v>#REF!</v>
      </c>
      <c r="K61" s="65" t="e">
        <f>#REF!+#REF!+#REF!+#REF!+#REF!+#REF!+#REF!+#REF!+#REF!+'жовтень 2025'!K61+'листопад 2025'!K61+'грудень 2025'!K61</f>
        <v>#REF!</v>
      </c>
      <c r="L61" s="65" t="e">
        <f>#REF!+#REF!+#REF!+#REF!+#REF!+#REF!+#REF!+#REF!+#REF!+'жовтень 2025'!L61+'листопад 2025'!L61+'грудень 2025'!L61</f>
        <v>#REF!</v>
      </c>
      <c r="M61" s="65" t="e">
        <f>#REF!+#REF!+#REF!+#REF!+#REF!+#REF!+#REF!+#REF!+#REF!+'жовтень 2025'!M61+'листопад 2025'!M61+'грудень 2025'!M61</f>
        <v>#REF!</v>
      </c>
      <c r="N61" s="65" t="e">
        <f>#REF!+#REF!+#REF!+#REF!+#REF!+#REF!+#REF!+#REF!+#REF!+'жовтень 2025'!N61+'листопад 2025'!N61+'грудень 2025'!N61</f>
        <v>#REF!</v>
      </c>
      <c r="O61" s="65" t="e">
        <f>#REF!+#REF!+#REF!+#REF!+#REF!+#REF!+#REF!+#REF!+#REF!+'жовтень 2025'!O61+'листопад 2025'!O61+'грудень 2025'!O61</f>
        <v>#REF!</v>
      </c>
      <c r="P61" s="65" t="e">
        <f>#REF!+#REF!+#REF!+#REF!+#REF!+#REF!+#REF!+#REF!+#REF!+'жовтень 2025'!P61+'листопад 2025'!P61+'грудень 2025'!P61</f>
        <v>#REF!</v>
      </c>
      <c r="Q61" s="65" t="e">
        <f>#REF!+#REF!+#REF!+#REF!+#REF!+#REF!+#REF!+#REF!+#REF!+'жовтень 2025'!Q61+'листопад 2025'!Q61+'грудень 2025'!Q61</f>
        <v>#REF!</v>
      </c>
      <c r="R61" s="65" t="e">
        <f>#REF!+#REF!+#REF!+#REF!+#REF!+#REF!+#REF!+#REF!+#REF!+'жовтень 2025'!R61+'листопад 2025'!R61+'грудень 2025'!R61</f>
        <v>#REF!</v>
      </c>
      <c r="S61" s="65" t="e">
        <f>#REF!+#REF!+#REF!+#REF!+#REF!+#REF!+#REF!+#REF!+#REF!+'жовтень 2025'!S61+'листопад 2025'!S61+'грудень 2025'!S61</f>
        <v>#REF!</v>
      </c>
      <c r="T61" s="65" t="e">
        <f>#REF!+#REF!+#REF!+#REF!+#REF!+#REF!+#REF!+#REF!+#REF!+'жовтень 2025'!T61+'листопад 2025'!T61+'грудень 2025'!T61</f>
        <v>#REF!</v>
      </c>
      <c r="U61" s="65" t="e">
        <f>#REF!+#REF!+#REF!+#REF!+#REF!+#REF!+#REF!+#REF!+#REF!+'жовтень 2025'!U61+'листопад 2025'!U61+'грудень 2025'!U61</f>
        <v>#REF!</v>
      </c>
      <c r="V61" s="65" t="e">
        <f>#REF!+#REF!+#REF!+#REF!+#REF!+#REF!+#REF!+#REF!+#REF!+'жовтень 2025'!V61+'листопад 2025'!V61+'грудень 2025'!V61</f>
        <v>#REF!</v>
      </c>
      <c r="W61" s="68" t="e">
        <f t="shared" si="3"/>
        <v>#REF!</v>
      </c>
    </row>
    <row r="62" spans="1:25" x14ac:dyDescent="0.2">
      <c r="A62" s="71"/>
      <c r="B62" s="71"/>
      <c r="C62" s="45"/>
      <c r="D62" s="46" t="e">
        <f>#REF!+#REF!+#REF!+#REF!+#REF!+#REF!+#REF!+#REF!+#REF!+'жовтень 2025'!D62+'листопад 2025'!D62+'грудень 2025'!D62</f>
        <v>#REF!</v>
      </c>
      <c r="E62" s="46" t="e">
        <f>#REF!+#REF!+#REF!+#REF!+#REF!+#REF!+#REF!+#REF!+#REF!+'жовтень 2025'!E62+'листопад 2025'!E62+'грудень 2025'!E62</f>
        <v>#REF!</v>
      </c>
      <c r="F62" s="46" t="e">
        <f>#REF!+#REF!+#REF!+#REF!+#REF!+#REF!+#REF!+#REF!+#REF!+'жовтень 2025'!F62+'листопад 2025'!F62+'грудень 2025'!F62</f>
        <v>#REF!</v>
      </c>
      <c r="G62" s="46" t="e">
        <f>#REF!+#REF!+#REF!+#REF!+#REF!+#REF!+#REF!+#REF!+#REF!+'жовтень 2025'!G62+'листопад 2025'!G62+'грудень 2025'!G62</f>
        <v>#REF!</v>
      </c>
      <c r="H62" s="46" t="e">
        <f>#REF!+#REF!+#REF!+#REF!+#REF!+#REF!+#REF!+#REF!+#REF!+'жовтень 2025'!H62+'листопад 2025'!H62+'грудень 2025'!H62</f>
        <v>#REF!</v>
      </c>
      <c r="I62" s="46" t="e">
        <f>#REF!+#REF!+#REF!+#REF!+#REF!+#REF!+#REF!+#REF!+#REF!+'жовтень 2025'!I62+'листопад 2025'!I62+'грудень 2025'!I62</f>
        <v>#REF!</v>
      </c>
      <c r="J62" s="46" t="e">
        <f>#REF!+#REF!+#REF!+#REF!+#REF!+#REF!+#REF!+#REF!+#REF!+'жовтень 2025'!J62+'листопад 2025'!J62+'грудень 2025'!J62</f>
        <v>#REF!</v>
      </c>
      <c r="K62" s="46" t="e">
        <f>#REF!+#REF!+#REF!+#REF!+#REF!+#REF!+#REF!+#REF!+#REF!+'жовтень 2025'!K62+'листопад 2025'!K62+'грудень 2025'!K62</f>
        <v>#REF!</v>
      </c>
      <c r="L62" s="46" t="e">
        <f>#REF!+#REF!+#REF!+#REF!+#REF!+#REF!+#REF!+#REF!+#REF!+'жовтень 2025'!L62+'листопад 2025'!L62+'грудень 2025'!L62</f>
        <v>#REF!</v>
      </c>
      <c r="M62" s="46" t="e">
        <f>#REF!+#REF!+#REF!+#REF!+#REF!+#REF!+#REF!+#REF!+#REF!+'жовтень 2025'!M62+'листопад 2025'!M62+'грудень 2025'!M62</f>
        <v>#REF!</v>
      </c>
      <c r="N62" s="46" t="e">
        <f>#REF!+#REF!+#REF!+#REF!+#REF!+#REF!+#REF!+#REF!+#REF!+'жовтень 2025'!N62+'листопад 2025'!N62+'грудень 2025'!N62</f>
        <v>#REF!</v>
      </c>
      <c r="O62" s="46" t="e">
        <f>#REF!+#REF!+#REF!+#REF!+#REF!+#REF!+#REF!+#REF!+#REF!+'жовтень 2025'!O62+'листопад 2025'!O62+'грудень 2025'!O62</f>
        <v>#REF!</v>
      </c>
      <c r="P62" s="46" t="e">
        <f>#REF!+#REF!+#REF!+#REF!+#REF!+#REF!+#REF!+#REF!+#REF!+'жовтень 2025'!P62+'листопад 2025'!P62+'грудень 2025'!P62</f>
        <v>#REF!</v>
      </c>
      <c r="Q62" s="46" t="e">
        <f>#REF!+#REF!+#REF!+#REF!+#REF!+#REF!+#REF!+#REF!+#REF!+'жовтень 2025'!Q62+'листопад 2025'!Q62+'грудень 2025'!Q62</f>
        <v>#REF!</v>
      </c>
      <c r="R62" s="46" t="e">
        <f>#REF!+#REF!+#REF!+#REF!+#REF!+#REF!+#REF!+#REF!+#REF!+'жовтень 2025'!R62+'листопад 2025'!R62+'грудень 2025'!R62</f>
        <v>#REF!</v>
      </c>
      <c r="S62" s="46" t="e">
        <f>#REF!+#REF!+#REF!+#REF!+#REF!+#REF!+#REF!+#REF!+#REF!+'жовтень 2025'!S62+'листопад 2025'!S62+'грудень 2025'!S62</f>
        <v>#REF!</v>
      </c>
      <c r="T62" s="46" t="e">
        <f>#REF!+#REF!+#REF!+#REF!+#REF!+#REF!+#REF!+#REF!+#REF!+'жовтень 2025'!T62+'листопад 2025'!T62+'грудень 2025'!T62</f>
        <v>#REF!</v>
      </c>
      <c r="U62" s="46" t="e">
        <f>#REF!+#REF!+#REF!+#REF!+#REF!+#REF!+#REF!+#REF!+#REF!+'жовтень 2025'!U62+'листопад 2025'!U62+'грудень 2025'!U62</f>
        <v>#REF!</v>
      </c>
      <c r="V62" s="46" t="e">
        <f>#REF!+#REF!+#REF!+#REF!+#REF!+#REF!+#REF!+#REF!+#REF!+'жовтень 2025'!V62+'листопад 2025'!V62+'грудень 2025'!V62</f>
        <v>#REF!</v>
      </c>
      <c r="W62" s="44"/>
    </row>
    <row r="63" spans="1:25" ht="15.75" x14ac:dyDescent="0.25">
      <c r="A63" s="79"/>
      <c r="B63" s="80" t="s">
        <v>64</v>
      </c>
      <c r="C63" s="53"/>
      <c r="D63" s="69" t="e">
        <f>#REF!+#REF!+#REF!+#REF!+#REF!+#REF!+#REF!+#REF!+#REF!+'жовтень 2025'!D63+'листопад 2025'!D63+'грудень 2025'!D63</f>
        <v>#REF!</v>
      </c>
      <c r="E63" s="69" t="e">
        <f>#REF!+#REF!+#REF!+#REF!+#REF!+#REF!+#REF!+#REF!+#REF!+'жовтень 2025'!E63+'листопад 2025'!E63+'грудень 2025'!E63</f>
        <v>#REF!</v>
      </c>
      <c r="F63" s="69" t="e">
        <f>#REF!+#REF!+#REF!+#REF!+#REF!+#REF!+#REF!+#REF!+#REF!+'жовтень 2025'!F63+'листопад 2025'!F63+'грудень 2025'!F63</f>
        <v>#REF!</v>
      </c>
      <c r="G63" s="69" t="e">
        <f>#REF!+#REF!+#REF!+#REF!+#REF!+#REF!+#REF!+#REF!+#REF!+'жовтень 2025'!G63+'листопад 2025'!G63+'грудень 2025'!G63</f>
        <v>#REF!</v>
      </c>
      <c r="H63" s="69" t="e">
        <f>#REF!+#REF!+#REF!+#REF!+#REF!+#REF!+#REF!+#REF!+#REF!+'жовтень 2025'!H63+'листопад 2025'!H63+'грудень 2025'!H63</f>
        <v>#REF!</v>
      </c>
      <c r="I63" s="69" t="e">
        <f>#REF!+#REF!+#REF!+#REF!+#REF!+#REF!+#REF!+#REF!+#REF!+'жовтень 2025'!I63+'листопад 2025'!I63+'грудень 2025'!I63</f>
        <v>#REF!</v>
      </c>
      <c r="J63" s="69" t="e">
        <f>#REF!+#REF!+#REF!+#REF!+#REF!+#REF!+#REF!+#REF!+#REF!+'жовтень 2025'!J63+'листопад 2025'!J63+'грудень 2025'!J63</f>
        <v>#REF!</v>
      </c>
      <c r="K63" s="69" t="e">
        <f>#REF!+#REF!+#REF!+#REF!+#REF!+#REF!+#REF!+#REF!+#REF!+'жовтень 2025'!K63+'листопад 2025'!K63+'грудень 2025'!K63</f>
        <v>#REF!</v>
      </c>
      <c r="L63" s="69" t="e">
        <f>#REF!+#REF!+#REF!+#REF!+#REF!+#REF!+#REF!+#REF!+#REF!+'жовтень 2025'!L63+'листопад 2025'!L63+'грудень 2025'!L63</f>
        <v>#REF!</v>
      </c>
      <c r="M63" s="69" t="e">
        <f>#REF!+#REF!+#REF!+#REF!+#REF!+#REF!+#REF!+#REF!+#REF!+'жовтень 2025'!M63+'листопад 2025'!M63+'грудень 2025'!M63</f>
        <v>#REF!</v>
      </c>
      <c r="N63" s="69" t="e">
        <f>#REF!+#REF!+#REF!+#REF!+#REF!+#REF!+#REF!+#REF!+#REF!+'жовтень 2025'!N63+'листопад 2025'!N63+'грудень 2025'!N63</f>
        <v>#REF!</v>
      </c>
      <c r="O63" s="69" t="e">
        <f>#REF!+#REF!+#REF!+#REF!+#REF!+#REF!+#REF!+#REF!+#REF!+'жовтень 2025'!O63+'листопад 2025'!O63+'грудень 2025'!O63</f>
        <v>#REF!</v>
      </c>
      <c r="P63" s="69" t="e">
        <f>#REF!+#REF!+#REF!+#REF!+#REF!+#REF!+#REF!+#REF!+#REF!+'жовтень 2025'!P63+'листопад 2025'!P63+'грудень 2025'!P63</f>
        <v>#REF!</v>
      </c>
      <c r="Q63" s="69" t="e">
        <f>#REF!+#REF!+#REF!+#REF!+#REF!+#REF!+#REF!+#REF!+#REF!+'жовтень 2025'!Q63+'листопад 2025'!Q63+'грудень 2025'!Q63</f>
        <v>#REF!</v>
      </c>
      <c r="R63" s="69" t="e">
        <f>#REF!+#REF!+#REF!+#REF!+#REF!+#REF!+#REF!+#REF!+#REF!+'жовтень 2025'!R63+'листопад 2025'!R63+'грудень 2025'!R63</f>
        <v>#REF!</v>
      </c>
      <c r="S63" s="69" t="e">
        <f>#REF!+#REF!+#REF!+#REF!+#REF!+#REF!+#REF!+#REF!+#REF!+'жовтень 2025'!S63+'листопад 2025'!S63+'грудень 2025'!S63</f>
        <v>#REF!</v>
      </c>
      <c r="T63" s="69" t="e">
        <f>#REF!+#REF!+#REF!+#REF!+#REF!+#REF!+#REF!+#REF!+#REF!+'жовтень 2025'!T63+'листопад 2025'!T63+'грудень 2025'!T63</f>
        <v>#REF!</v>
      </c>
      <c r="U63" s="69" t="e">
        <f>#REF!+#REF!+#REF!+#REF!+#REF!+#REF!+#REF!+#REF!+#REF!+'жовтень 2025'!U63+'листопад 2025'!U63+'грудень 2025'!U63</f>
        <v>#REF!</v>
      </c>
      <c r="V63" s="69" t="e">
        <f>#REF!+#REF!+#REF!+#REF!+#REF!+#REF!+#REF!+#REF!+#REF!+'жовтень 2025'!V63+'листопад 2025'!V63+'грудень 2025'!V63</f>
        <v>#REF!</v>
      </c>
      <c r="W63" s="54" t="e">
        <f t="shared" ref="W63" si="4">W30+W50+W55+W57+W59+W61</f>
        <v>#REF!</v>
      </c>
      <c r="Y63" s="33"/>
    </row>
    <row r="64" spans="1:25" x14ac:dyDescent="0.2">
      <c r="A64" s="71"/>
      <c r="B64" s="71"/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4"/>
    </row>
    <row r="65" spans="1:27" s="22" customFormat="1" ht="15" x14ac:dyDescent="0.25">
      <c r="A65" s="81"/>
      <c r="B65" s="81"/>
      <c r="C65" s="5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58"/>
      <c r="X65" s="28"/>
      <c r="Y65" s="28"/>
      <c r="Z65" s="28"/>
      <c r="AA65" s="28"/>
    </row>
    <row r="66" spans="1:27" x14ac:dyDescent="0.2">
      <c r="A66" s="71"/>
      <c r="B66" s="71"/>
      <c r="C66" s="45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4"/>
    </row>
    <row r="67" spans="1:27" x14ac:dyDescent="0.2">
      <c r="A67" s="82"/>
      <c r="B67" s="73" t="s">
        <v>61</v>
      </c>
      <c r="C67" s="61"/>
      <c r="D67" s="65" t="e">
        <f>#REF!+#REF!+#REF!+#REF!+#REF!+#REF!+#REF!+#REF!+#REF!+'жовтень 2025'!D67+'листопад 2025'!D67+'грудень 2025'!D67</f>
        <v>#REF!</v>
      </c>
      <c r="E67" s="65" t="e">
        <f>#REF!+#REF!+#REF!+#REF!+#REF!+#REF!+#REF!+#REF!+#REF!+'жовтень 2025'!E67+'листопад 2025'!E67+'грудень 2025'!E67</f>
        <v>#REF!</v>
      </c>
      <c r="F67" s="65" t="e">
        <f>#REF!+#REF!+#REF!+#REF!+#REF!+#REF!+#REF!+#REF!+#REF!+'жовтень 2025'!F67+'листопад 2025'!F67+'грудень 2025'!F67</f>
        <v>#REF!</v>
      </c>
      <c r="G67" s="65" t="e">
        <f>#REF!+#REF!+#REF!+#REF!+#REF!+#REF!+#REF!+#REF!+#REF!+'жовтень 2025'!G67+'листопад 2025'!G67+'грудень 2025'!G67</f>
        <v>#REF!</v>
      </c>
      <c r="H67" s="65" t="e">
        <f>#REF!+#REF!+#REF!+#REF!+#REF!+#REF!+#REF!+#REF!+#REF!+'жовтень 2025'!H67+'листопад 2025'!H67+'грудень 2025'!H67</f>
        <v>#REF!</v>
      </c>
      <c r="I67" s="65" t="e">
        <f>#REF!+#REF!+#REF!+#REF!+#REF!+#REF!+#REF!+#REF!+#REF!+'жовтень 2025'!I67+'листопад 2025'!I67+'грудень 2025'!I67</f>
        <v>#REF!</v>
      </c>
      <c r="J67" s="65" t="e">
        <f>#REF!+#REF!+#REF!+#REF!+#REF!+#REF!+#REF!+#REF!+#REF!+'жовтень 2025'!J67+'листопад 2025'!J67+'грудень 2025'!J67</f>
        <v>#REF!</v>
      </c>
      <c r="K67" s="65" t="e">
        <f>#REF!+#REF!+#REF!+#REF!+#REF!+#REF!+#REF!+#REF!+#REF!+'жовтень 2025'!K67+'листопад 2025'!K67+'грудень 2025'!K67</f>
        <v>#REF!</v>
      </c>
      <c r="L67" s="65" t="e">
        <f>#REF!+#REF!+#REF!+#REF!+#REF!+#REF!+#REF!+#REF!+#REF!+'жовтень 2025'!L67+'листопад 2025'!L67+'грудень 2025'!L67</f>
        <v>#REF!</v>
      </c>
      <c r="M67" s="65" t="e">
        <f>#REF!+#REF!+#REF!+#REF!+#REF!+#REF!+#REF!+#REF!+#REF!+'жовтень 2025'!M67+'листопад 2025'!M67+'грудень 2025'!M67</f>
        <v>#REF!</v>
      </c>
      <c r="N67" s="65" t="e">
        <f>#REF!+#REF!+#REF!+#REF!+#REF!+#REF!+#REF!+#REF!+#REF!+'жовтень 2025'!N67+'листопад 2025'!N67+'грудень 2025'!N67</f>
        <v>#REF!</v>
      </c>
      <c r="O67" s="65" t="e">
        <f>#REF!+#REF!+#REF!+#REF!+#REF!+#REF!+#REF!+#REF!+#REF!+'жовтень 2025'!O67+'листопад 2025'!O67+'грудень 2025'!O67</f>
        <v>#REF!</v>
      </c>
      <c r="P67" s="65" t="e">
        <f>#REF!+#REF!+#REF!+#REF!+#REF!+#REF!+#REF!+#REF!+#REF!+'жовтень 2025'!P67+'листопад 2025'!P67+'грудень 2025'!P67</f>
        <v>#REF!</v>
      </c>
      <c r="Q67" s="65" t="e">
        <f>#REF!+#REF!+#REF!+#REF!+#REF!+#REF!+#REF!+#REF!+#REF!+'жовтень 2025'!Q67+'листопад 2025'!Q67+'грудень 2025'!Q67</f>
        <v>#REF!</v>
      </c>
      <c r="R67" s="65" t="e">
        <f>#REF!+#REF!+#REF!+#REF!+#REF!+#REF!+#REF!+#REF!+#REF!+'жовтень 2025'!R67+'листопад 2025'!R67+'грудень 2025'!R67</f>
        <v>#REF!</v>
      </c>
      <c r="S67" s="65" t="e">
        <f>#REF!+#REF!+#REF!+#REF!+#REF!+#REF!+#REF!+#REF!+#REF!+'жовтень 2025'!S67+'листопад 2025'!S67+'грудень 2025'!S67</f>
        <v>#REF!</v>
      </c>
      <c r="T67" s="65" t="e">
        <f>#REF!+#REF!+#REF!+#REF!+#REF!+#REF!+#REF!+#REF!+#REF!+'жовтень 2025'!T67+'листопад 2025'!T67+'грудень 2025'!T67</f>
        <v>#REF!</v>
      </c>
      <c r="U67" s="65" t="e">
        <f>#REF!+#REF!+#REF!+#REF!+#REF!+#REF!+#REF!+#REF!+#REF!+'жовтень 2025'!U67+'листопад 2025'!U67+'грудень 2025'!U67</f>
        <v>#REF!</v>
      </c>
      <c r="V67" s="65" t="e">
        <f>#REF!+#REF!+#REF!+#REF!+#REF!+#REF!+#REF!+#REF!+#REF!+'жовтень 2025'!V67+'листопад 2025'!V67+'грудень 2025'!V67</f>
        <v>#REF!</v>
      </c>
      <c r="W67" s="48" t="e">
        <f>SUM(D67:V67)</f>
        <v>#REF!</v>
      </c>
    </row>
    <row r="68" spans="1:27" x14ac:dyDescent="0.2">
      <c r="A68" s="71"/>
      <c r="B68" s="83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5"/>
    </row>
    <row r="69" spans="1:27" x14ac:dyDescent="0.2">
      <c r="A69" s="71"/>
      <c r="B69" s="83"/>
      <c r="C69" s="45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8"/>
    </row>
    <row r="70" spans="1:27" x14ac:dyDescent="0.2">
      <c r="A70" s="84"/>
      <c r="B70" s="85"/>
      <c r="C70" s="45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8"/>
    </row>
    <row r="71" spans="1:27" x14ac:dyDescent="0.2">
      <c r="A71" s="86"/>
      <c r="B71" s="86"/>
      <c r="C71" s="45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5"/>
    </row>
    <row r="72" spans="1:27" ht="15" x14ac:dyDescent="0.25">
      <c r="A72" s="84"/>
      <c r="B72" s="87"/>
      <c r="C72" s="59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5"/>
    </row>
    <row r="73" spans="1:27" x14ac:dyDescent="0.2">
      <c r="A73" s="86"/>
      <c r="B73" s="86"/>
      <c r="C73" s="45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5"/>
    </row>
    <row r="74" spans="1:27" x14ac:dyDescent="0.2">
      <c r="A74" s="88"/>
      <c r="B74" s="89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5"/>
    </row>
    <row r="75" spans="1:27" ht="15" x14ac:dyDescent="0.25">
      <c r="A75" s="77"/>
      <c r="B75" s="73"/>
      <c r="C75" s="68"/>
      <c r="D75" s="68"/>
      <c r="E75" s="68"/>
      <c r="F75" s="68"/>
      <c r="G75" s="68"/>
      <c r="H75" s="68"/>
      <c r="I75" s="68"/>
      <c r="J75" s="68"/>
      <c r="K75" s="68"/>
      <c r="L75" s="67"/>
      <c r="M75" s="67"/>
      <c r="N75" s="67"/>
      <c r="O75" s="67"/>
      <c r="P75" s="68"/>
      <c r="Q75" s="68"/>
      <c r="R75" s="68"/>
      <c r="S75" s="68"/>
      <c r="T75" s="68"/>
      <c r="U75" s="68"/>
      <c r="V75" s="68"/>
      <c r="W75" s="68"/>
    </row>
    <row r="76" spans="1:27" x14ac:dyDescent="0.2">
      <c r="A76" s="71"/>
      <c r="B76" s="71"/>
      <c r="C76" s="45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5"/>
    </row>
    <row r="77" spans="1:27" x14ac:dyDescent="0.2">
      <c r="A77" s="82"/>
      <c r="B77" s="73"/>
      <c r="C77" s="48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48"/>
    </row>
    <row r="78" spans="1:27" x14ac:dyDescent="0.2">
      <c r="A78" s="71"/>
      <c r="B78" s="71"/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4"/>
    </row>
    <row r="79" spans="1:27" x14ac:dyDescent="0.2">
      <c r="A79" s="90"/>
      <c r="B79" s="80"/>
      <c r="C79" s="60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54"/>
      <c r="Y79" s="33"/>
    </row>
    <row r="80" spans="1:27" x14ac:dyDescent="0.2">
      <c r="A80" s="71"/>
      <c r="B80" s="71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7" s="22" customFormat="1" ht="15" x14ac:dyDescent="0.25">
      <c r="A81" s="39"/>
      <c r="B81" s="39"/>
      <c r="C81" s="28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9"/>
      <c r="X81" s="28"/>
      <c r="Y81" s="28"/>
      <c r="Z81" s="28"/>
      <c r="AA81" s="28"/>
    </row>
    <row r="85" spans="1:27" x14ac:dyDescent="0.2">
      <c r="J85" s="26"/>
      <c r="N85" s="26"/>
    </row>
    <row r="86" spans="1:27" x14ac:dyDescent="0.2">
      <c r="J86" s="26"/>
      <c r="N86" s="26"/>
    </row>
    <row r="87" spans="1:27" x14ac:dyDescent="0.2">
      <c r="J87" s="26"/>
    </row>
  </sheetData>
  <mergeCells count="4">
    <mergeCell ref="B1:C1"/>
    <mergeCell ref="D2:U2"/>
    <mergeCell ref="D3:U3"/>
    <mergeCell ref="A8:B8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жовтень 2025</vt:lpstr>
      <vt:lpstr>листопад 2025</vt:lpstr>
      <vt:lpstr>грудень 2025</vt:lpstr>
      <vt:lpstr>рік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School</cp:lastModifiedBy>
  <cp:lastPrinted>2025-10-10T09:55:42Z</cp:lastPrinted>
  <dcterms:created xsi:type="dcterms:W3CDTF">2025-02-21T08:22:53Z</dcterms:created>
  <dcterms:modified xsi:type="dcterms:W3CDTF">2025-11-11T12:31:05Z</dcterms:modified>
</cp:coreProperties>
</file>